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27-01-2020" sheetId="3" r:id="rId1"/>
    <sheet name="28-01-2020" sheetId="11" r:id="rId2"/>
    <sheet name="29-01-2020" sheetId="12" r:id="rId3"/>
    <sheet name="30-01-2020" sheetId="13" r:id="rId4"/>
    <sheet name="31-01-2020" sheetId="14" r:id="rId5"/>
  </sheets>
  <definedNames>
    <definedName name="_xlnm._FilterDatabase" localSheetId="0" hidden="1">'27-01-2020'!$A$5:$Q$36</definedName>
    <definedName name="_xlnm._FilterDatabase" localSheetId="1" hidden="1">'28-01-2020'!$A$5:$P$31</definedName>
    <definedName name="_xlnm._FilterDatabase" localSheetId="2" hidden="1">'29-01-2020'!$A$5:$P$32</definedName>
    <definedName name="_xlnm._FilterDatabase" localSheetId="3" hidden="1">'30-01-2020'!$A$5:$P$31</definedName>
    <definedName name="_xlnm._FilterDatabase" localSheetId="4" hidden="1">'31-01-2020'!$A$5:$P$32</definedName>
  </definedNames>
  <calcPr calcId="124519"/>
</workbook>
</file>

<file path=xl/calcChain.xml><?xml version="1.0" encoding="utf-8"?>
<calcChain xmlns="http://schemas.openxmlformats.org/spreadsheetml/2006/main">
  <c r="A7" i="14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8" i="13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7"/>
  <c r="A7" i="1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11" i="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10"/>
  <c r="A9"/>
  <c r="A8"/>
  <c r="A7"/>
  <c r="A7" i="3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F3" i="11"/>
  <c r="F3" i="12" l="1"/>
  <c r="F3" i="13" s="1"/>
  <c r="F3" i="14" l="1"/>
</calcChain>
</file>

<file path=xl/sharedStrings.xml><?xml version="1.0" encoding="utf-8"?>
<sst xmlns="http://schemas.openxmlformats.org/spreadsheetml/2006/main" count="859" uniqueCount="68">
  <si>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</si>
  <si>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</si>
  <si>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</si>
  <si>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</si>
  <si>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</si>
  <si>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</si>
  <si>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</si>
  <si>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</si>
  <si>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</si>
  <si>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</si>
  <si>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</si>
  <si>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</si>
  <si>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</si>
  <si>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</si>
  <si>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</si>
  <si>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</si>
  <si>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</si>
  <si>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</si>
  <si>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Mutual Fund</t>
  </si>
  <si>
    <t>IDBI DIVERSIFIED EQUITY FUND</t>
  </si>
  <si>
    <t>T+0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</si>
  <si>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</si>
  <si>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</si>
  <si>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</si>
  <si>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</si>
  <si>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</si>
  <si>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</si>
  <si>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</si>
  <si>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</si>
  <si>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</si>
  <si>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</si>
  <si>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</si>
  <si>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</si>
  <si>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</si>
  <si>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</si>
  <si>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</si>
  <si>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</si>
  <si>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</si>
  <si>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</si>
  <si>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</si>
  <si>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</si>
  <si>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IDBI LIQUID FUND</t>
  </si>
  <si>
    <t>INTERSCHEME</t>
  </si>
  <si>
    <t>IDBI Credit Risk Fund</t>
  </si>
  <si>
    <t>TREPS - 28JAN2020</t>
  </si>
  <si>
    <t>IndusInd Bank CD (20 APR 2020)</t>
  </si>
  <si>
    <t>INE095A16F53</t>
  </si>
  <si>
    <t>8.37% HUDCO Ltd. NCD (25 MAR 2029)</t>
  </si>
  <si>
    <t>INE031A08707</t>
  </si>
  <si>
    <t>TREPS - 29JAN2020</t>
  </si>
  <si>
    <t>Reliance Industries Ltd CP (24 APR 2020)</t>
  </si>
  <si>
    <t>INE002A14DX7</t>
  </si>
  <si>
    <t>TREPS - 30JAN2020</t>
  </si>
  <si>
    <t>HDFC Ltd CP (02 MAR 2020)</t>
  </si>
  <si>
    <t>INE001A14UV7</t>
  </si>
  <si>
    <t>TREPS - 31JAN2020</t>
  </si>
  <si>
    <t>Kotak Mahindra Bank CD (23 MAR 2020)</t>
  </si>
  <si>
    <t>INE237A169J1</t>
  </si>
  <si>
    <t>AXIS BANK CD (11 MAR 2020)</t>
  </si>
  <si>
    <t>INE238A166L2</t>
  </si>
  <si>
    <t>TREPS - 03FEB2020</t>
  </si>
  <si>
    <t>Bank of Baroda CD (17 MAR 2020)</t>
  </si>
  <si>
    <t>INE028A16BF8</t>
  </si>
  <si>
    <t>IndusInd Bank CD (26 FEB 2020)</t>
  </si>
  <si>
    <t>INE095A16ZS9</t>
  </si>
  <si>
    <t>8.65% Reliance Industries Ltd NCD (11 DEC 2028)</t>
  </si>
  <si>
    <t>INE002A08567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</si>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</sst>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0" fontId="0" fillId="0" borderId="1" xfId="0" applyNumberFormat="1" applyBorder="1"/>
    <xf numFmtId="14" fontId="0" fillId="0" borderId="0" xfId="0" applyNumberFormat="1" applyFont="1"/>
    <xf numFmtId="9" fontId="0" fillId="0" borderId="1" xfId="2" applyFont="1" applyBorder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50"/>
  <sheetViews>
    <sheetView tabSelected="1" topLeftCell="F1" workbookViewId="0">
      <selection activeCell="K12" sqref="K12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9">
        <v>43857</v>
      </c>
    </row>
    <row r="5" spans="1:17">
      <c r="A5" s="40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44</v>
      </c>
      <c r="C6" s="32" t="s">
        <v>67</v>
      </c>
      <c r="D6" s="32" t="s">
        <v>18</v>
      </c>
      <c r="E6" s="32" t="s">
        <v>19</v>
      </c>
      <c r="F6" s="41">
        <v>43858</v>
      </c>
      <c r="G6" s="34">
        <v>1</v>
      </c>
      <c r="H6" s="32" t="s">
        <v>20</v>
      </c>
      <c r="I6" s="41">
        <v>43857</v>
      </c>
      <c r="J6" s="41">
        <v>43857</v>
      </c>
      <c r="K6" s="41">
        <v>43857</v>
      </c>
      <c r="L6" s="35">
        <v>179234993</v>
      </c>
      <c r="M6" s="17">
        <v>179210534.36000001</v>
      </c>
      <c r="N6" s="20">
        <v>99.986353870000002</v>
      </c>
      <c r="O6" s="30">
        <v>4.9815179399999999E-2</v>
      </c>
      <c r="P6" s="32" t="s">
        <v>17</v>
      </c>
      <c r="Q6" s="10"/>
    </row>
    <row r="7" spans="1:17" s="2" customFormat="1">
      <c r="A7" s="32">
        <f>+A6+1</f>
        <v>2</v>
      </c>
      <c r="B7" s="32" t="s">
        <v>44</v>
      </c>
      <c r="C7" s="32" t="s">
        <v>67</v>
      </c>
      <c r="D7" s="32" t="s">
        <v>18</v>
      </c>
      <c r="E7" s="32" t="s">
        <v>43</v>
      </c>
      <c r="F7" s="41">
        <v>43858</v>
      </c>
      <c r="G7" s="34">
        <v>1</v>
      </c>
      <c r="H7" s="32" t="s">
        <v>20</v>
      </c>
      <c r="I7" s="41">
        <v>43857</v>
      </c>
      <c r="J7" s="41">
        <v>43857</v>
      </c>
      <c r="K7" s="41">
        <v>43857</v>
      </c>
      <c r="L7" s="35">
        <v>23361458</v>
      </c>
      <c r="M7" s="17">
        <v>23358270.07</v>
      </c>
      <c r="N7" s="20">
        <v>99.986353870000002</v>
      </c>
      <c r="O7" s="30">
        <v>4.9815179399999999E-2</v>
      </c>
      <c r="P7" s="32" t="s">
        <v>17</v>
      </c>
      <c r="Q7" s="10"/>
    </row>
    <row r="8" spans="1:17" s="2" customFormat="1">
      <c r="A8" s="32">
        <f t="shared" ref="A8:A32" si="0">+A7+1</f>
        <v>3</v>
      </c>
      <c r="B8" s="32" t="s">
        <v>44</v>
      </c>
      <c r="C8" s="32" t="s">
        <v>67</v>
      </c>
      <c r="D8" s="32" t="s">
        <v>18</v>
      </c>
      <c r="E8" s="32" t="s">
        <v>21</v>
      </c>
      <c r="F8" s="41">
        <v>43858</v>
      </c>
      <c r="G8" s="34">
        <v>1</v>
      </c>
      <c r="H8" s="32" t="s">
        <v>20</v>
      </c>
      <c r="I8" s="41">
        <v>43857</v>
      </c>
      <c r="J8" s="41">
        <v>43857</v>
      </c>
      <c r="K8" s="41">
        <v>43857</v>
      </c>
      <c r="L8" s="35">
        <v>6679993</v>
      </c>
      <c r="M8" s="17">
        <v>6679081.4400000004</v>
      </c>
      <c r="N8" s="20">
        <v>99.986353870000002</v>
      </c>
      <c r="O8" s="38">
        <v>4.9815179399999999E-2</v>
      </c>
      <c r="P8" s="32" t="s">
        <v>17</v>
      </c>
      <c r="Q8" s="10"/>
    </row>
    <row r="9" spans="1:17" s="2" customFormat="1">
      <c r="A9" s="32">
        <f t="shared" si="0"/>
        <v>4</v>
      </c>
      <c r="B9" s="32" t="s">
        <v>44</v>
      </c>
      <c r="C9" s="32" t="s">
        <v>67</v>
      </c>
      <c r="D9" s="32" t="s">
        <v>18</v>
      </c>
      <c r="E9" s="32" t="s">
        <v>22</v>
      </c>
      <c r="F9" s="41">
        <v>43858</v>
      </c>
      <c r="G9" s="34">
        <v>1</v>
      </c>
      <c r="H9" s="32" t="s">
        <v>20</v>
      </c>
      <c r="I9" s="41">
        <v>43857</v>
      </c>
      <c r="J9" s="41">
        <v>43857</v>
      </c>
      <c r="K9" s="41">
        <v>43857</v>
      </c>
      <c r="L9" s="35">
        <v>272659764</v>
      </c>
      <c r="M9" s="17">
        <v>272622556.49000001</v>
      </c>
      <c r="N9" s="20">
        <v>99.986353870000002</v>
      </c>
      <c r="O9" s="38">
        <v>4.9815179399999999E-2</v>
      </c>
      <c r="P9" s="32" t="s">
        <v>17</v>
      </c>
      <c r="Q9" s="10"/>
    </row>
    <row r="10" spans="1:17" s="2" customFormat="1">
      <c r="A10" s="32">
        <f t="shared" si="0"/>
        <v>5</v>
      </c>
      <c r="B10" s="32" t="s">
        <v>44</v>
      </c>
      <c r="C10" s="32" t="s">
        <v>67</v>
      </c>
      <c r="D10" s="32" t="s">
        <v>18</v>
      </c>
      <c r="E10" s="32" t="s">
        <v>23</v>
      </c>
      <c r="F10" s="41">
        <v>43858</v>
      </c>
      <c r="G10" s="34">
        <v>1</v>
      </c>
      <c r="H10" s="32" t="s">
        <v>20</v>
      </c>
      <c r="I10" s="41">
        <v>43857</v>
      </c>
      <c r="J10" s="41">
        <v>43857</v>
      </c>
      <c r="K10" s="41">
        <v>43857</v>
      </c>
      <c r="L10" s="35">
        <v>19989577</v>
      </c>
      <c r="M10" s="17">
        <v>19986849.199999999</v>
      </c>
      <c r="N10" s="20">
        <v>99.986353870000002</v>
      </c>
      <c r="O10" s="38">
        <v>4.9815179399999999E-2</v>
      </c>
      <c r="P10" s="32" t="s">
        <v>17</v>
      </c>
      <c r="Q10" s="10"/>
    </row>
    <row r="11" spans="1:17" s="2" customFormat="1">
      <c r="A11" s="32">
        <f t="shared" si="0"/>
        <v>6</v>
      </c>
      <c r="B11" s="32" t="s">
        <v>44</v>
      </c>
      <c r="C11" s="32" t="s">
        <v>67</v>
      </c>
      <c r="D11" s="32" t="s">
        <v>18</v>
      </c>
      <c r="E11" s="32" t="s">
        <v>24</v>
      </c>
      <c r="F11" s="41">
        <v>43858</v>
      </c>
      <c r="G11" s="34">
        <v>1</v>
      </c>
      <c r="H11" s="32" t="s">
        <v>20</v>
      </c>
      <c r="I11" s="41">
        <v>43857</v>
      </c>
      <c r="J11" s="41">
        <v>43857</v>
      </c>
      <c r="K11" s="41">
        <v>43857</v>
      </c>
      <c r="L11" s="35">
        <v>8328202</v>
      </c>
      <c r="M11" s="17">
        <v>8327065.5199999996</v>
      </c>
      <c r="N11" s="20">
        <v>99.986353870000002</v>
      </c>
      <c r="O11" s="38">
        <v>4.9815179399999999E-2</v>
      </c>
      <c r="P11" s="32" t="s">
        <v>17</v>
      </c>
      <c r="Q11" s="10"/>
    </row>
    <row r="12" spans="1:17" s="2" customFormat="1">
      <c r="A12" s="32">
        <f t="shared" si="0"/>
        <v>7</v>
      </c>
      <c r="B12" s="32" t="s">
        <v>44</v>
      </c>
      <c r="C12" s="32" t="s">
        <v>67</v>
      </c>
      <c r="D12" s="32" t="s">
        <v>18</v>
      </c>
      <c r="E12" s="32" t="s">
        <v>25</v>
      </c>
      <c r="F12" s="41">
        <v>43858</v>
      </c>
      <c r="G12" s="34">
        <v>1</v>
      </c>
      <c r="H12" s="32" t="s">
        <v>20</v>
      </c>
      <c r="I12" s="41">
        <v>43857</v>
      </c>
      <c r="J12" s="41">
        <v>43857</v>
      </c>
      <c r="K12" s="41">
        <v>43857</v>
      </c>
      <c r="L12" s="35">
        <v>198700</v>
      </c>
      <c r="M12" s="17">
        <v>198672.89</v>
      </c>
      <c r="N12" s="20">
        <v>99.986353870000002</v>
      </c>
      <c r="O12" s="38">
        <v>4.9815179399999999E-2</v>
      </c>
      <c r="P12" s="32" t="s">
        <v>17</v>
      </c>
      <c r="Q12" s="10"/>
    </row>
    <row r="13" spans="1:17" s="2" customFormat="1">
      <c r="A13" s="32">
        <f t="shared" si="0"/>
        <v>8</v>
      </c>
      <c r="B13" s="32" t="s">
        <v>44</v>
      </c>
      <c r="C13" s="32" t="s">
        <v>67</v>
      </c>
      <c r="D13" s="32" t="s">
        <v>18</v>
      </c>
      <c r="E13" s="32" t="s">
        <v>26</v>
      </c>
      <c r="F13" s="41">
        <v>43858</v>
      </c>
      <c r="G13" s="34">
        <v>1</v>
      </c>
      <c r="H13" s="32" t="s">
        <v>20</v>
      </c>
      <c r="I13" s="41">
        <v>43857</v>
      </c>
      <c r="J13" s="41">
        <v>43857</v>
      </c>
      <c r="K13" s="41">
        <v>43857</v>
      </c>
      <c r="L13" s="35">
        <v>60540789</v>
      </c>
      <c r="M13" s="17">
        <v>60532527.530000001</v>
      </c>
      <c r="N13" s="20">
        <v>99.986353870000002</v>
      </c>
      <c r="O13" s="38">
        <v>4.9815179399999999E-2</v>
      </c>
      <c r="P13" s="32" t="s">
        <v>17</v>
      </c>
      <c r="Q13" s="10"/>
    </row>
    <row r="14" spans="1:17" s="2" customFormat="1">
      <c r="A14" s="32">
        <f t="shared" si="0"/>
        <v>9</v>
      </c>
      <c r="B14" s="32" t="s">
        <v>44</v>
      </c>
      <c r="C14" s="32" t="s">
        <v>67</v>
      </c>
      <c r="D14" s="32" t="s">
        <v>18</v>
      </c>
      <c r="E14" s="32" t="s">
        <v>27</v>
      </c>
      <c r="F14" s="41">
        <v>43858</v>
      </c>
      <c r="G14" s="34">
        <v>1</v>
      </c>
      <c r="H14" s="32" t="s">
        <v>20</v>
      </c>
      <c r="I14" s="41">
        <v>43857</v>
      </c>
      <c r="J14" s="41">
        <v>43857</v>
      </c>
      <c r="K14" s="41">
        <v>43857</v>
      </c>
      <c r="L14" s="35">
        <v>21534344</v>
      </c>
      <c r="M14" s="17">
        <v>21531405.399999999</v>
      </c>
      <c r="N14" s="20">
        <v>99.986353870000002</v>
      </c>
      <c r="O14" s="38">
        <v>4.9815179399999999E-2</v>
      </c>
      <c r="P14" s="32" t="s">
        <v>17</v>
      </c>
      <c r="Q14" s="10"/>
    </row>
    <row r="15" spans="1:17" s="2" customFormat="1">
      <c r="A15" s="32">
        <f t="shared" si="0"/>
        <v>10</v>
      </c>
      <c r="B15" s="32" t="s">
        <v>44</v>
      </c>
      <c r="C15" s="32" t="s">
        <v>67</v>
      </c>
      <c r="D15" s="32" t="s">
        <v>18</v>
      </c>
      <c r="E15" s="32" t="s">
        <v>28</v>
      </c>
      <c r="F15" s="41">
        <v>43858</v>
      </c>
      <c r="G15" s="34">
        <v>1</v>
      </c>
      <c r="H15" s="32" t="s">
        <v>20</v>
      </c>
      <c r="I15" s="41">
        <v>43857</v>
      </c>
      <c r="J15" s="41">
        <v>43857</v>
      </c>
      <c r="K15" s="41">
        <v>43857</v>
      </c>
      <c r="L15" s="35">
        <v>29525268</v>
      </c>
      <c r="M15" s="17">
        <v>29521238.940000001</v>
      </c>
      <c r="N15" s="20">
        <v>99.986353870000002</v>
      </c>
      <c r="O15" s="38">
        <v>4.9815179399999999E-2</v>
      </c>
      <c r="P15" s="32" t="s">
        <v>17</v>
      </c>
      <c r="Q15" s="10"/>
    </row>
    <row r="16" spans="1:17" s="2" customFormat="1">
      <c r="A16" s="32">
        <f t="shared" si="0"/>
        <v>11</v>
      </c>
      <c r="B16" s="32" t="s">
        <v>44</v>
      </c>
      <c r="C16" s="32" t="s">
        <v>67</v>
      </c>
      <c r="D16" s="32" t="s">
        <v>18</v>
      </c>
      <c r="E16" s="32" t="s">
        <v>29</v>
      </c>
      <c r="F16" s="41">
        <v>43858</v>
      </c>
      <c r="G16" s="34">
        <v>1</v>
      </c>
      <c r="H16" s="32" t="s">
        <v>20</v>
      </c>
      <c r="I16" s="41">
        <v>43857</v>
      </c>
      <c r="J16" s="41">
        <v>43857</v>
      </c>
      <c r="K16" s="41">
        <v>43857</v>
      </c>
      <c r="L16" s="35">
        <v>6467532</v>
      </c>
      <c r="M16" s="17">
        <v>6466649.4299999997</v>
      </c>
      <c r="N16" s="20">
        <v>99.986353870000002</v>
      </c>
      <c r="O16" s="38">
        <v>4.9815179399999999E-2</v>
      </c>
      <c r="P16" s="32" t="s">
        <v>17</v>
      </c>
      <c r="Q16" s="10"/>
    </row>
    <row r="17" spans="1:17" s="2" customFormat="1">
      <c r="A17" s="32">
        <f t="shared" si="0"/>
        <v>12</v>
      </c>
      <c r="B17" s="32" t="s">
        <v>44</v>
      </c>
      <c r="C17" s="32" t="s">
        <v>67</v>
      </c>
      <c r="D17" s="32" t="s">
        <v>18</v>
      </c>
      <c r="E17" s="32" t="s">
        <v>30</v>
      </c>
      <c r="F17" s="41">
        <v>43858</v>
      </c>
      <c r="G17" s="34">
        <v>1</v>
      </c>
      <c r="H17" s="32" t="s">
        <v>20</v>
      </c>
      <c r="I17" s="41">
        <v>43857</v>
      </c>
      <c r="J17" s="41">
        <v>43857</v>
      </c>
      <c r="K17" s="41">
        <v>43857</v>
      </c>
      <c r="L17" s="35">
        <v>62005953</v>
      </c>
      <c r="M17" s="17">
        <v>61997491.590000004</v>
      </c>
      <c r="N17" s="20">
        <v>99.986353870000002</v>
      </c>
      <c r="O17" s="38">
        <v>4.9815179399999999E-2</v>
      </c>
      <c r="P17" s="32" t="s">
        <v>17</v>
      </c>
      <c r="Q17" s="10"/>
    </row>
    <row r="18" spans="1:17" s="2" customFormat="1">
      <c r="A18" s="32">
        <f t="shared" si="0"/>
        <v>13</v>
      </c>
      <c r="B18" s="32" t="s">
        <v>44</v>
      </c>
      <c r="C18" s="32" t="s">
        <v>67</v>
      </c>
      <c r="D18" s="32" t="s">
        <v>18</v>
      </c>
      <c r="E18" s="32" t="s">
        <v>31</v>
      </c>
      <c r="F18" s="41">
        <v>43858</v>
      </c>
      <c r="G18" s="34">
        <v>1</v>
      </c>
      <c r="H18" s="32" t="s">
        <v>20</v>
      </c>
      <c r="I18" s="41">
        <v>43857</v>
      </c>
      <c r="J18" s="41">
        <v>43857</v>
      </c>
      <c r="K18" s="41">
        <v>43857</v>
      </c>
      <c r="L18" s="35">
        <v>1128462</v>
      </c>
      <c r="M18" s="17">
        <v>1128308.01</v>
      </c>
      <c r="N18" s="20">
        <v>99.986353870000002</v>
      </c>
      <c r="O18" s="38">
        <v>4.9815179399999999E-2</v>
      </c>
      <c r="P18" s="32" t="s">
        <v>17</v>
      </c>
      <c r="Q18" s="10"/>
    </row>
    <row r="19" spans="1:17" s="2" customFormat="1">
      <c r="A19" s="32">
        <f t="shared" si="0"/>
        <v>14</v>
      </c>
      <c r="B19" s="32" t="s">
        <v>44</v>
      </c>
      <c r="C19" s="32" t="s">
        <v>67</v>
      </c>
      <c r="D19" s="32" t="s">
        <v>18</v>
      </c>
      <c r="E19" s="32" t="s">
        <v>41</v>
      </c>
      <c r="F19" s="41">
        <v>43858</v>
      </c>
      <c r="G19" s="34">
        <v>1</v>
      </c>
      <c r="H19" s="32" t="s">
        <v>20</v>
      </c>
      <c r="I19" s="41">
        <v>43857</v>
      </c>
      <c r="J19" s="41">
        <v>43857</v>
      </c>
      <c r="K19" s="41">
        <v>43857</v>
      </c>
      <c r="L19" s="35">
        <v>922826486</v>
      </c>
      <c r="M19" s="17">
        <v>922700555.89999998</v>
      </c>
      <c r="N19" s="20">
        <v>99.986353870000002</v>
      </c>
      <c r="O19" s="38">
        <v>4.9815179399999999E-2</v>
      </c>
      <c r="P19" s="32" t="s">
        <v>17</v>
      </c>
      <c r="Q19" s="10"/>
    </row>
    <row r="20" spans="1:17" s="2" customFormat="1">
      <c r="A20" s="32">
        <f t="shared" si="0"/>
        <v>15</v>
      </c>
      <c r="B20" s="32" t="s">
        <v>44</v>
      </c>
      <c r="C20" s="32" t="s">
        <v>67</v>
      </c>
      <c r="D20" s="32" t="s">
        <v>18</v>
      </c>
      <c r="E20" s="32" t="s">
        <v>32</v>
      </c>
      <c r="F20" s="41">
        <v>43858</v>
      </c>
      <c r="G20" s="34">
        <v>1</v>
      </c>
      <c r="H20" s="32" t="s">
        <v>20</v>
      </c>
      <c r="I20" s="41">
        <v>43857</v>
      </c>
      <c r="J20" s="41">
        <v>43857</v>
      </c>
      <c r="K20" s="41">
        <v>43857</v>
      </c>
      <c r="L20" s="35">
        <v>64194606</v>
      </c>
      <c r="M20" s="17">
        <v>64185845.920000002</v>
      </c>
      <c r="N20" s="20">
        <v>99.986353870000002</v>
      </c>
      <c r="O20" s="38">
        <v>4.9815179399999999E-2</v>
      </c>
      <c r="P20" s="32" t="s">
        <v>17</v>
      </c>
      <c r="Q20" s="10"/>
    </row>
    <row r="21" spans="1:17" s="2" customFormat="1">
      <c r="A21" s="32">
        <f t="shared" si="0"/>
        <v>16</v>
      </c>
      <c r="B21" s="32" t="s">
        <v>44</v>
      </c>
      <c r="C21" s="32" t="s">
        <v>67</v>
      </c>
      <c r="D21" s="32" t="s">
        <v>18</v>
      </c>
      <c r="E21" s="32" t="s">
        <v>33</v>
      </c>
      <c r="F21" s="41">
        <v>43858</v>
      </c>
      <c r="G21" s="34">
        <v>1</v>
      </c>
      <c r="H21" s="32" t="s">
        <v>20</v>
      </c>
      <c r="I21" s="41">
        <v>43857</v>
      </c>
      <c r="J21" s="41">
        <v>43857</v>
      </c>
      <c r="K21" s="41">
        <v>43857</v>
      </c>
      <c r="L21" s="35">
        <v>7392029</v>
      </c>
      <c r="M21" s="17">
        <v>7391020.2699999996</v>
      </c>
      <c r="N21" s="20">
        <v>99.986353870000002</v>
      </c>
      <c r="O21" s="38">
        <v>4.9815179399999999E-2</v>
      </c>
      <c r="P21" s="32" t="s">
        <v>17</v>
      </c>
      <c r="Q21" s="10"/>
    </row>
    <row r="22" spans="1:17" s="2" customFormat="1">
      <c r="A22" s="32">
        <f t="shared" si="0"/>
        <v>17</v>
      </c>
      <c r="B22" s="32" t="s">
        <v>44</v>
      </c>
      <c r="C22" s="32" t="s">
        <v>67</v>
      </c>
      <c r="D22" s="32" t="s">
        <v>18</v>
      </c>
      <c r="E22" s="32" t="s">
        <v>34</v>
      </c>
      <c r="F22" s="41">
        <v>43858</v>
      </c>
      <c r="G22" s="34">
        <v>1</v>
      </c>
      <c r="H22" s="32" t="s">
        <v>20</v>
      </c>
      <c r="I22" s="41">
        <v>43857</v>
      </c>
      <c r="J22" s="41">
        <v>43857</v>
      </c>
      <c r="K22" s="41">
        <v>43857</v>
      </c>
      <c r="L22" s="35">
        <v>1439109</v>
      </c>
      <c r="M22" s="17">
        <v>1438912.62</v>
      </c>
      <c r="N22" s="20">
        <v>99.986353870000002</v>
      </c>
      <c r="O22" s="38">
        <v>4.9815179399999999E-2</v>
      </c>
      <c r="P22" s="32" t="s">
        <v>17</v>
      </c>
      <c r="Q22" s="10"/>
    </row>
    <row r="23" spans="1:17" s="2" customFormat="1">
      <c r="A23" s="32">
        <f t="shared" si="0"/>
        <v>18</v>
      </c>
      <c r="B23" s="32" t="s">
        <v>44</v>
      </c>
      <c r="C23" s="32" t="s">
        <v>67</v>
      </c>
      <c r="D23" s="32" t="s">
        <v>18</v>
      </c>
      <c r="E23" s="32" t="s">
        <v>35</v>
      </c>
      <c r="F23" s="41">
        <v>43858</v>
      </c>
      <c r="G23" s="34">
        <v>1</v>
      </c>
      <c r="H23" s="32" t="s">
        <v>20</v>
      </c>
      <c r="I23" s="41">
        <v>43857</v>
      </c>
      <c r="J23" s="41">
        <v>43857</v>
      </c>
      <c r="K23" s="41">
        <v>43857</v>
      </c>
      <c r="L23" s="35">
        <v>2393935</v>
      </c>
      <c r="M23" s="17">
        <v>2393608.3199999998</v>
      </c>
      <c r="N23" s="20">
        <v>99.986353870000002</v>
      </c>
      <c r="O23" s="38">
        <v>4.9815179399999999E-2</v>
      </c>
      <c r="P23" s="32" t="s">
        <v>17</v>
      </c>
      <c r="Q23" s="10"/>
    </row>
    <row r="24" spans="1:17" s="2" customFormat="1">
      <c r="A24" s="32">
        <f t="shared" si="0"/>
        <v>19</v>
      </c>
      <c r="B24" s="32" t="s">
        <v>44</v>
      </c>
      <c r="C24" s="32" t="s">
        <v>67</v>
      </c>
      <c r="D24" s="32" t="s">
        <v>18</v>
      </c>
      <c r="E24" s="32" t="s">
        <v>36</v>
      </c>
      <c r="F24" s="41">
        <v>43858</v>
      </c>
      <c r="G24" s="34">
        <v>1</v>
      </c>
      <c r="H24" s="32" t="s">
        <v>20</v>
      </c>
      <c r="I24" s="41">
        <v>43857</v>
      </c>
      <c r="J24" s="41">
        <v>43857</v>
      </c>
      <c r="K24" s="41">
        <v>43857</v>
      </c>
      <c r="L24" s="35">
        <v>83382716</v>
      </c>
      <c r="M24" s="17">
        <v>83371337.489999995</v>
      </c>
      <c r="N24" s="20">
        <v>99.986353870000002</v>
      </c>
      <c r="O24" s="38">
        <v>4.9815179399999999E-2</v>
      </c>
      <c r="P24" s="32" t="s">
        <v>17</v>
      </c>
      <c r="Q24" s="10"/>
    </row>
    <row r="25" spans="1:17" s="2" customFormat="1">
      <c r="A25" s="32">
        <f t="shared" si="0"/>
        <v>20</v>
      </c>
      <c r="B25" s="32" t="s">
        <v>44</v>
      </c>
      <c r="C25" s="32" t="s">
        <v>67</v>
      </c>
      <c r="D25" s="32" t="s">
        <v>18</v>
      </c>
      <c r="E25" s="32" t="s">
        <v>37</v>
      </c>
      <c r="F25" s="41">
        <v>43858</v>
      </c>
      <c r="G25" s="34">
        <v>1</v>
      </c>
      <c r="H25" s="32" t="s">
        <v>20</v>
      </c>
      <c r="I25" s="41">
        <v>43857</v>
      </c>
      <c r="J25" s="41">
        <v>43857</v>
      </c>
      <c r="K25" s="41">
        <v>43857</v>
      </c>
      <c r="L25" s="35">
        <v>6157215</v>
      </c>
      <c r="M25" s="17">
        <v>6156374.7800000003</v>
      </c>
      <c r="N25" s="20">
        <v>99.986353870000002</v>
      </c>
      <c r="O25" s="38">
        <v>4.9815179399999999E-2</v>
      </c>
      <c r="P25" s="32" t="s">
        <v>17</v>
      </c>
      <c r="Q25" s="10"/>
    </row>
    <row r="26" spans="1:17" s="2" customFormat="1">
      <c r="A26" s="32">
        <f t="shared" si="0"/>
        <v>21</v>
      </c>
      <c r="B26" s="32" t="s">
        <v>44</v>
      </c>
      <c r="C26" s="32" t="s">
        <v>67</v>
      </c>
      <c r="D26" s="32" t="s">
        <v>18</v>
      </c>
      <c r="E26" s="32" t="s">
        <v>38</v>
      </c>
      <c r="F26" s="41">
        <v>43858</v>
      </c>
      <c r="G26" s="34">
        <v>1</v>
      </c>
      <c r="H26" s="32" t="s">
        <v>20</v>
      </c>
      <c r="I26" s="41">
        <v>43857</v>
      </c>
      <c r="J26" s="41">
        <v>43857</v>
      </c>
      <c r="K26" s="41">
        <v>43857</v>
      </c>
      <c r="L26" s="35">
        <v>104823714</v>
      </c>
      <c r="M26" s="17">
        <v>104809409.62</v>
      </c>
      <c r="N26" s="20">
        <v>99.986353870000002</v>
      </c>
      <c r="O26" s="38">
        <v>4.9815179399999999E-2</v>
      </c>
      <c r="P26" s="32" t="s">
        <v>17</v>
      </c>
      <c r="Q26" s="10"/>
    </row>
    <row r="27" spans="1:17" s="2" customFormat="1">
      <c r="A27" s="32">
        <f t="shared" si="0"/>
        <v>22</v>
      </c>
      <c r="B27" s="32" t="s">
        <v>44</v>
      </c>
      <c r="C27" s="32" t="s">
        <v>67</v>
      </c>
      <c r="D27" s="32" t="s">
        <v>18</v>
      </c>
      <c r="E27" s="32" t="s">
        <v>39</v>
      </c>
      <c r="F27" s="41">
        <v>43858</v>
      </c>
      <c r="G27" s="34">
        <v>1</v>
      </c>
      <c r="H27" s="32" t="s">
        <v>20</v>
      </c>
      <c r="I27" s="41">
        <v>43857</v>
      </c>
      <c r="J27" s="41">
        <v>43857</v>
      </c>
      <c r="K27" s="41">
        <v>43857</v>
      </c>
      <c r="L27" s="35">
        <v>7216678</v>
      </c>
      <c r="M27" s="17">
        <v>7215693.2000000002</v>
      </c>
      <c r="N27" s="20">
        <v>99.986353870000002</v>
      </c>
      <c r="O27" s="38">
        <v>4.9815179399999999E-2</v>
      </c>
      <c r="P27" s="32" t="s">
        <v>17</v>
      </c>
      <c r="Q27" s="10"/>
    </row>
    <row r="28" spans="1:17" s="2" customFormat="1">
      <c r="A28" s="32">
        <f t="shared" si="0"/>
        <v>23</v>
      </c>
      <c r="B28" s="32" t="s">
        <v>44</v>
      </c>
      <c r="C28" s="32" t="s">
        <v>67</v>
      </c>
      <c r="D28" s="32" t="s">
        <v>18</v>
      </c>
      <c r="E28" s="32" t="s">
        <v>40</v>
      </c>
      <c r="F28" s="41">
        <v>43858</v>
      </c>
      <c r="G28" s="34">
        <v>1</v>
      </c>
      <c r="H28" s="32" t="s">
        <v>20</v>
      </c>
      <c r="I28" s="41">
        <v>43857</v>
      </c>
      <c r="J28" s="41">
        <v>43857</v>
      </c>
      <c r="K28" s="41">
        <v>43857</v>
      </c>
      <c r="L28" s="35">
        <v>826018477</v>
      </c>
      <c r="M28" s="17">
        <v>825905757.44000006</v>
      </c>
      <c r="N28" s="20">
        <v>99.986353870000002</v>
      </c>
      <c r="O28" s="38">
        <v>4.9815179399999999E-2</v>
      </c>
      <c r="P28" s="32" t="s">
        <v>17</v>
      </c>
      <c r="Q28" s="10"/>
    </row>
    <row r="29" spans="1:17" s="2" customFormat="1">
      <c r="A29" s="32">
        <f t="shared" si="0"/>
        <v>24</v>
      </c>
      <c r="B29" s="32" t="s">
        <v>45</v>
      </c>
      <c r="C29" s="32" t="s">
        <v>46</v>
      </c>
      <c r="D29" s="32" t="s">
        <v>18</v>
      </c>
      <c r="E29" s="32" t="s">
        <v>41</v>
      </c>
      <c r="F29" s="41">
        <v>43941</v>
      </c>
      <c r="G29" s="34">
        <v>84</v>
      </c>
      <c r="H29" s="32" t="s">
        <v>20</v>
      </c>
      <c r="I29" s="41">
        <v>43857</v>
      </c>
      <c r="J29" s="41">
        <v>43857</v>
      </c>
      <c r="K29" s="41">
        <v>43857</v>
      </c>
      <c r="L29" s="35">
        <v>8500000</v>
      </c>
      <c r="M29" s="17">
        <v>839012900</v>
      </c>
      <c r="N29" s="20">
        <v>98.707400000000007</v>
      </c>
      <c r="O29" s="38">
        <v>5.690206369436062E-2</v>
      </c>
      <c r="P29" s="32" t="s">
        <v>17</v>
      </c>
      <c r="Q29" s="10"/>
    </row>
    <row r="30" spans="1:17" s="2" customFormat="1">
      <c r="A30" s="32">
        <f t="shared" si="0"/>
        <v>25</v>
      </c>
      <c r="B30" s="32" t="s">
        <v>45</v>
      </c>
      <c r="C30" s="32" t="s">
        <v>46</v>
      </c>
      <c r="D30" s="32" t="s">
        <v>18</v>
      </c>
      <c r="E30" s="32" t="s">
        <v>40</v>
      </c>
      <c r="F30" s="41">
        <v>43941</v>
      </c>
      <c r="G30" s="34">
        <v>84</v>
      </c>
      <c r="H30" s="32" t="s">
        <v>20</v>
      </c>
      <c r="I30" s="41">
        <v>43857</v>
      </c>
      <c r="J30" s="41">
        <v>43857</v>
      </c>
      <c r="K30" s="41">
        <v>43857</v>
      </c>
      <c r="L30" s="35">
        <v>1500000</v>
      </c>
      <c r="M30" s="17">
        <v>148061100</v>
      </c>
      <c r="N30" s="20">
        <v>98.707400000000007</v>
      </c>
      <c r="O30" s="38">
        <v>5.690206369436062E-2</v>
      </c>
      <c r="P30" s="32" t="s">
        <v>17</v>
      </c>
      <c r="Q30" s="10"/>
    </row>
    <row r="31" spans="1:17" s="2" customFormat="1">
      <c r="A31" s="32">
        <f t="shared" si="0"/>
        <v>26</v>
      </c>
      <c r="B31" s="32" t="s">
        <v>47</v>
      </c>
      <c r="C31" s="32" t="s">
        <v>48</v>
      </c>
      <c r="D31" s="32" t="s">
        <v>18</v>
      </c>
      <c r="E31" s="32" t="s">
        <v>43</v>
      </c>
      <c r="F31" s="41">
        <v>47200</v>
      </c>
      <c r="G31" s="34">
        <v>3343</v>
      </c>
      <c r="H31" s="32" t="s">
        <v>20</v>
      </c>
      <c r="I31" s="41">
        <v>43857</v>
      </c>
      <c r="J31" s="41">
        <v>43857</v>
      </c>
      <c r="K31" s="41">
        <v>43857</v>
      </c>
      <c r="L31" s="35">
        <v>50000</v>
      </c>
      <c r="M31" s="17">
        <v>5465391.8899999997</v>
      </c>
      <c r="N31" s="20">
        <v>106.4721</v>
      </c>
      <c r="O31" s="38">
        <v>7.3824000000000001E-2</v>
      </c>
      <c r="P31" s="32" t="s">
        <v>42</v>
      </c>
      <c r="Q31" s="10"/>
    </row>
    <row r="32" spans="1:17" s="2" customFormat="1">
      <c r="A32" s="32">
        <f t="shared" si="0"/>
        <v>27</v>
      </c>
      <c r="B32" s="32" t="s">
        <v>47</v>
      </c>
      <c r="C32" s="32" t="s">
        <v>48</v>
      </c>
      <c r="D32" s="32" t="s">
        <v>18</v>
      </c>
      <c r="E32" s="32" t="s">
        <v>35</v>
      </c>
      <c r="F32" s="41">
        <v>47200</v>
      </c>
      <c r="G32" s="34">
        <v>3343</v>
      </c>
      <c r="H32" s="32" t="s">
        <v>20</v>
      </c>
      <c r="I32" s="41">
        <v>43857</v>
      </c>
      <c r="J32" s="41">
        <v>43857</v>
      </c>
      <c r="K32" s="41">
        <v>43857</v>
      </c>
      <c r="L32" s="35">
        <v>50000</v>
      </c>
      <c r="M32" s="17">
        <v>5465391.8899999997</v>
      </c>
      <c r="N32" s="20">
        <v>106.4721</v>
      </c>
      <c r="O32" s="38">
        <v>7.3824000000000001E-2</v>
      </c>
      <c r="P32" s="32" t="s">
        <v>42</v>
      </c>
      <c r="Q32" s="10"/>
    </row>
    <row r="33" spans="1:17" s="2" customFormat="1">
      <c r="A33" s="32"/>
      <c r="B33" s="32"/>
      <c r="C33" s="32"/>
      <c r="D33" s="32"/>
      <c r="E33" s="32"/>
      <c r="F33" s="33"/>
      <c r="G33" s="34"/>
      <c r="H33" s="32"/>
      <c r="I33" s="33"/>
      <c r="J33" s="33"/>
      <c r="K33" s="33"/>
      <c r="L33" s="35"/>
      <c r="M33" s="17"/>
      <c r="N33" s="20"/>
      <c r="O33" s="38"/>
      <c r="P33" s="32"/>
      <c r="Q33" s="10"/>
    </row>
    <row r="34" spans="1:17" s="2" customFormat="1">
      <c r="A34" s="32"/>
      <c r="B34" s="32"/>
      <c r="C34" s="32"/>
      <c r="D34" s="32"/>
      <c r="E34" s="32"/>
      <c r="F34" s="33"/>
      <c r="G34" s="34"/>
      <c r="H34" s="32"/>
      <c r="I34" s="33"/>
      <c r="J34" s="33"/>
      <c r="K34" s="33"/>
      <c r="L34" s="35"/>
      <c r="M34" s="17"/>
      <c r="N34" s="20"/>
      <c r="O34" s="38"/>
      <c r="P34" s="32"/>
      <c r="Q34" s="10"/>
    </row>
    <row r="35" spans="1:17" s="2" customFormat="1">
      <c r="A35" s="32"/>
      <c r="B35" s="32"/>
      <c r="C35" s="32"/>
      <c r="D35" s="32"/>
      <c r="E35" s="32"/>
      <c r="F35" s="33"/>
      <c r="G35" s="34"/>
      <c r="H35" s="32"/>
      <c r="I35" s="33"/>
      <c r="J35" s="33"/>
      <c r="K35" s="33"/>
      <c r="L35" s="35"/>
      <c r="M35" s="17"/>
      <c r="N35" s="20"/>
      <c r="O35" s="38"/>
      <c r="P35" s="32"/>
      <c r="Q35" s="10"/>
    </row>
    <row r="36" spans="1:17" s="2" customFormat="1">
      <c r="A36" s="32"/>
      <c r="B36" s="32"/>
      <c r="C36" s="32"/>
      <c r="D36" s="32"/>
      <c r="E36" s="32"/>
      <c r="F36" s="33"/>
      <c r="G36" s="34"/>
      <c r="H36" s="32"/>
      <c r="I36" s="33"/>
      <c r="J36" s="33"/>
      <c r="K36" s="33"/>
      <c r="L36" s="35"/>
      <c r="M36" s="17"/>
      <c r="N36" s="20"/>
      <c r="O36" s="38"/>
      <c r="P36" s="32"/>
      <c r="Q36" s="10"/>
    </row>
    <row r="37" spans="1:17" s="2" customFormat="1">
      <c r="A37" s="32"/>
      <c r="B37" s="6"/>
      <c r="C37" s="6"/>
      <c r="D37" s="6"/>
      <c r="E37" s="6"/>
      <c r="F37" s="25"/>
      <c r="G37" s="34"/>
      <c r="H37" s="7"/>
      <c r="I37" s="26"/>
      <c r="J37" s="26"/>
      <c r="K37" s="26"/>
      <c r="L37" s="16"/>
      <c r="M37" s="8"/>
      <c r="N37" s="9"/>
      <c r="O37" s="31"/>
      <c r="P37" s="32"/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  <row r="50" spans="1:17" s="2" customFormat="1">
      <c r="A50" s="32"/>
      <c r="B50" s="6"/>
      <c r="C50" s="6"/>
      <c r="D50" s="6"/>
      <c r="E50" s="6"/>
      <c r="F50" s="25"/>
      <c r="G50" s="34"/>
      <c r="H50" s="7"/>
      <c r="I50" s="26"/>
      <c r="J50" s="26"/>
      <c r="K50" s="26"/>
      <c r="L50" s="16"/>
      <c r="M50" s="8"/>
      <c r="N50" s="9"/>
      <c r="O50" s="31"/>
      <c r="P50" s="32"/>
      <c r="Q50" s="10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F8" sqref="F8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9">
        <f>+'27-01-2020'!F3+1</f>
        <v>43858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49</v>
      </c>
      <c r="C6" s="32" t="s">
        <v>67</v>
      </c>
      <c r="D6" s="32" t="s">
        <v>18</v>
      </c>
      <c r="E6" s="32" t="s">
        <v>19</v>
      </c>
      <c r="F6" s="41">
        <v>43859</v>
      </c>
      <c r="G6" s="34">
        <v>1</v>
      </c>
      <c r="H6" s="32" t="s">
        <v>20</v>
      </c>
      <c r="I6" s="41">
        <v>43858</v>
      </c>
      <c r="J6" s="41">
        <v>43858</v>
      </c>
      <c r="K6" s="41">
        <v>43858</v>
      </c>
      <c r="L6" s="35">
        <v>193189095</v>
      </c>
      <c r="M6" s="17">
        <v>193162703.88</v>
      </c>
      <c r="N6" s="20">
        <v>99.986339229999999</v>
      </c>
      <c r="O6" s="30">
        <v>4.9868628700000001E-2</v>
      </c>
      <c r="P6" s="32" t="s">
        <v>17</v>
      </c>
    </row>
    <row r="7" spans="1:16">
      <c r="A7" s="32">
        <f>+A6+1</f>
        <v>2</v>
      </c>
      <c r="B7" s="32" t="s">
        <v>49</v>
      </c>
      <c r="C7" s="32" t="s">
        <v>67</v>
      </c>
      <c r="D7" s="32" t="s">
        <v>18</v>
      </c>
      <c r="E7" s="32" t="s">
        <v>43</v>
      </c>
      <c r="F7" s="41">
        <v>43859</v>
      </c>
      <c r="G7" s="32">
        <v>1</v>
      </c>
      <c r="H7" s="32" t="s">
        <v>20</v>
      </c>
      <c r="I7" s="41">
        <v>43858</v>
      </c>
      <c r="J7" s="41">
        <v>43858</v>
      </c>
      <c r="K7" s="41">
        <v>43858</v>
      </c>
      <c r="L7" s="35">
        <v>22452270</v>
      </c>
      <c r="M7" s="17">
        <v>22449202.850000001</v>
      </c>
      <c r="N7" s="20">
        <v>99.986339229999999</v>
      </c>
      <c r="O7" s="30">
        <v>4.9868628700000001E-2</v>
      </c>
      <c r="P7" s="32" t="s">
        <v>17</v>
      </c>
    </row>
    <row r="8" spans="1:16">
      <c r="A8" s="32">
        <f t="shared" ref="A8:A28" si="0">+A7+1</f>
        <v>3</v>
      </c>
      <c r="B8" s="32" t="s">
        <v>49</v>
      </c>
      <c r="C8" s="32" t="s">
        <v>67</v>
      </c>
      <c r="D8" s="32" t="s">
        <v>18</v>
      </c>
      <c r="E8" s="32" t="s">
        <v>21</v>
      </c>
      <c r="F8" s="41">
        <v>43859</v>
      </c>
      <c r="G8" s="34">
        <v>1</v>
      </c>
      <c r="H8" s="32" t="s">
        <v>20</v>
      </c>
      <c r="I8" s="41">
        <v>43858</v>
      </c>
      <c r="J8" s="41">
        <v>43858</v>
      </c>
      <c r="K8" s="41">
        <v>43858</v>
      </c>
      <c r="L8" s="35">
        <v>6645099</v>
      </c>
      <c r="M8" s="17">
        <v>6644191.2300000004</v>
      </c>
      <c r="N8" s="20">
        <v>99.986339229999999</v>
      </c>
      <c r="O8" s="30">
        <v>4.9868628700000001E-2</v>
      </c>
      <c r="P8" s="32" t="s">
        <v>17</v>
      </c>
    </row>
    <row r="9" spans="1:16">
      <c r="A9" s="32">
        <f t="shared" si="0"/>
        <v>4</v>
      </c>
      <c r="B9" s="32" t="s">
        <v>49</v>
      </c>
      <c r="C9" s="32" t="s">
        <v>67</v>
      </c>
      <c r="D9" s="32" t="s">
        <v>18</v>
      </c>
      <c r="E9" s="32" t="s">
        <v>22</v>
      </c>
      <c r="F9" s="41">
        <v>43859</v>
      </c>
      <c r="G9" s="32">
        <v>1</v>
      </c>
      <c r="H9" s="32" t="s">
        <v>20</v>
      </c>
      <c r="I9" s="41">
        <v>43858</v>
      </c>
      <c r="J9" s="41">
        <v>43858</v>
      </c>
      <c r="K9" s="41">
        <v>43858</v>
      </c>
      <c r="L9" s="35">
        <v>266115412</v>
      </c>
      <c r="M9" s="17">
        <v>266079058.59</v>
      </c>
      <c r="N9" s="20">
        <v>99.986339229999999</v>
      </c>
      <c r="O9" s="30">
        <v>4.9868628700000001E-2</v>
      </c>
      <c r="P9" s="32" t="s">
        <v>17</v>
      </c>
    </row>
    <row r="10" spans="1:16">
      <c r="A10" s="32">
        <f t="shared" si="0"/>
        <v>5</v>
      </c>
      <c r="B10" s="32" t="s">
        <v>49</v>
      </c>
      <c r="C10" s="32" t="s">
        <v>67</v>
      </c>
      <c r="D10" s="32" t="s">
        <v>18</v>
      </c>
      <c r="E10" s="32" t="s">
        <v>23</v>
      </c>
      <c r="F10" s="41">
        <v>43859</v>
      </c>
      <c r="G10" s="32">
        <v>1</v>
      </c>
      <c r="H10" s="32" t="s">
        <v>20</v>
      </c>
      <c r="I10" s="41">
        <v>43858</v>
      </c>
      <c r="J10" s="41">
        <v>43858</v>
      </c>
      <c r="K10" s="41">
        <v>43858</v>
      </c>
      <c r="L10" s="35">
        <v>18503241</v>
      </c>
      <c r="M10" s="17">
        <v>18500713.309999999</v>
      </c>
      <c r="N10" s="20">
        <v>99.986339229999999</v>
      </c>
      <c r="O10" s="30">
        <v>4.9868628700000001E-2</v>
      </c>
      <c r="P10" s="32" t="s">
        <v>17</v>
      </c>
    </row>
    <row r="11" spans="1:16">
      <c r="A11" s="32">
        <f t="shared" si="0"/>
        <v>6</v>
      </c>
      <c r="B11" s="32" t="s">
        <v>49</v>
      </c>
      <c r="C11" s="32" t="s">
        <v>67</v>
      </c>
      <c r="D11" s="32" t="s">
        <v>18</v>
      </c>
      <c r="E11" s="32" t="s">
        <v>24</v>
      </c>
      <c r="F11" s="41">
        <v>43859</v>
      </c>
      <c r="G11" s="32">
        <v>1</v>
      </c>
      <c r="H11" s="32" t="s">
        <v>20</v>
      </c>
      <c r="I11" s="41">
        <v>43858</v>
      </c>
      <c r="J11" s="41">
        <v>43858</v>
      </c>
      <c r="K11" s="41">
        <v>43858</v>
      </c>
      <c r="L11" s="35">
        <v>7986269</v>
      </c>
      <c r="M11" s="17">
        <v>7985178.0099999998</v>
      </c>
      <c r="N11" s="20">
        <v>99.986339229999999</v>
      </c>
      <c r="O11" s="30">
        <v>4.9868628700000001E-2</v>
      </c>
      <c r="P11" s="32" t="s">
        <v>17</v>
      </c>
    </row>
    <row r="12" spans="1:16">
      <c r="A12" s="32">
        <f t="shared" si="0"/>
        <v>7</v>
      </c>
      <c r="B12" s="32" t="s">
        <v>49</v>
      </c>
      <c r="C12" s="32" t="s">
        <v>67</v>
      </c>
      <c r="D12" s="32" t="s">
        <v>18</v>
      </c>
      <c r="E12" s="32" t="s">
        <v>25</v>
      </c>
      <c r="F12" s="41">
        <v>43859</v>
      </c>
      <c r="G12" s="32">
        <v>1</v>
      </c>
      <c r="H12" s="32" t="s">
        <v>20</v>
      </c>
      <c r="I12" s="41">
        <v>43858</v>
      </c>
      <c r="J12" s="41">
        <v>43858</v>
      </c>
      <c r="K12" s="41">
        <v>43858</v>
      </c>
      <c r="L12" s="35">
        <v>46330</v>
      </c>
      <c r="M12" s="17">
        <v>46323.67</v>
      </c>
      <c r="N12" s="20">
        <v>99.986339229999999</v>
      </c>
      <c r="O12" s="30">
        <v>4.9868628700000001E-2</v>
      </c>
      <c r="P12" s="32" t="s">
        <v>17</v>
      </c>
    </row>
    <row r="13" spans="1:16">
      <c r="A13" s="32">
        <f t="shared" si="0"/>
        <v>8</v>
      </c>
      <c r="B13" s="32" t="s">
        <v>49</v>
      </c>
      <c r="C13" s="32" t="s">
        <v>67</v>
      </c>
      <c r="D13" s="32" t="s">
        <v>18</v>
      </c>
      <c r="E13" s="32" t="s">
        <v>26</v>
      </c>
      <c r="F13" s="41">
        <v>43859</v>
      </c>
      <c r="G13" s="32">
        <v>1</v>
      </c>
      <c r="H13" s="32" t="s">
        <v>20</v>
      </c>
      <c r="I13" s="41">
        <v>43858</v>
      </c>
      <c r="J13" s="41">
        <v>43858</v>
      </c>
      <c r="K13" s="41">
        <v>43858</v>
      </c>
      <c r="L13" s="35">
        <v>66527502</v>
      </c>
      <c r="M13" s="17">
        <v>66518413.829999998</v>
      </c>
      <c r="N13" s="20">
        <v>99.986339229999999</v>
      </c>
      <c r="O13" s="30">
        <v>4.9868628700000001E-2</v>
      </c>
      <c r="P13" s="32" t="s">
        <v>17</v>
      </c>
    </row>
    <row r="14" spans="1:16">
      <c r="A14" s="32">
        <f t="shared" si="0"/>
        <v>9</v>
      </c>
      <c r="B14" s="32" t="s">
        <v>49</v>
      </c>
      <c r="C14" s="32" t="s">
        <v>67</v>
      </c>
      <c r="D14" s="32" t="s">
        <v>18</v>
      </c>
      <c r="E14" s="32" t="s">
        <v>27</v>
      </c>
      <c r="F14" s="41">
        <v>43859</v>
      </c>
      <c r="G14" s="32">
        <v>1</v>
      </c>
      <c r="H14" s="32" t="s">
        <v>20</v>
      </c>
      <c r="I14" s="41">
        <v>43858</v>
      </c>
      <c r="J14" s="41">
        <v>43858</v>
      </c>
      <c r="K14" s="41">
        <v>43858</v>
      </c>
      <c r="L14" s="35">
        <v>21537283</v>
      </c>
      <c r="M14" s="17">
        <v>21534340.84</v>
      </c>
      <c r="N14" s="20">
        <v>99.986339229999999</v>
      </c>
      <c r="O14" s="30">
        <v>4.9868628700000001E-2</v>
      </c>
      <c r="P14" s="32" t="s">
        <v>17</v>
      </c>
    </row>
    <row r="15" spans="1:16">
      <c r="A15" s="32">
        <f t="shared" si="0"/>
        <v>10</v>
      </c>
      <c r="B15" s="32" t="s">
        <v>49</v>
      </c>
      <c r="C15" s="32" t="s">
        <v>67</v>
      </c>
      <c r="D15" s="32" t="s">
        <v>18</v>
      </c>
      <c r="E15" s="32" t="s">
        <v>28</v>
      </c>
      <c r="F15" s="41">
        <v>43859</v>
      </c>
      <c r="G15" s="32">
        <v>1</v>
      </c>
      <c r="H15" s="32" t="s">
        <v>20</v>
      </c>
      <c r="I15" s="41">
        <v>43858</v>
      </c>
      <c r="J15" s="41">
        <v>43858</v>
      </c>
      <c r="K15" s="41">
        <v>43858</v>
      </c>
      <c r="L15" s="35">
        <v>28151453</v>
      </c>
      <c r="M15" s="17">
        <v>28147607.289999999</v>
      </c>
      <c r="N15" s="20">
        <v>99.986339229999999</v>
      </c>
      <c r="O15" s="30">
        <v>4.9868628700000001E-2</v>
      </c>
      <c r="P15" s="32" t="s">
        <v>17</v>
      </c>
    </row>
    <row r="16" spans="1:16">
      <c r="A16" s="32">
        <f t="shared" si="0"/>
        <v>11</v>
      </c>
      <c r="B16" s="32" t="s">
        <v>49</v>
      </c>
      <c r="C16" s="32" t="s">
        <v>67</v>
      </c>
      <c r="D16" s="32" t="s">
        <v>18</v>
      </c>
      <c r="E16" s="32" t="s">
        <v>29</v>
      </c>
      <c r="F16" s="41">
        <v>43859</v>
      </c>
      <c r="G16" s="32">
        <v>1</v>
      </c>
      <c r="H16" s="32" t="s">
        <v>20</v>
      </c>
      <c r="I16" s="41">
        <v>43858</v>
      </c>
      <c r="J16" s="41">
        <v>43858</v>
      </c>
      <c r="K16" s="41">
        <v>43858</v>
      </c>
      <c r="L16" s="35">
        <v>8814200</v>
      </c>
      <c r="M16" s="17">
        <v>8812995.9100000001</v>
      </c>
      <c r="N16" s="20">
        <v>99.986339229999999</v>
      </c>
      <c r="O16" s="30">
        <v>4.9868628700000001E-2</v>
      </c>
      <c r="P16" s="32" t="s">
        <v>17</v>
      </c>
    </row>
    <row r="17" spans="1:16">
      <c r="A17" s="32">
        <f t="shared" si="0"/>
        <v>12</v>
      </c>
      <c r="B17" s="32" t="s">
        <v>49</v>
      </c>
      <c r="C17" s="32" t="s">
        <v>67</v>
      </c>
      <c r="D17" s="32" t="s">
        <v>18</v>
      </c>
      <c r="E17" s="32" t="s">
        <v>30</v>
      </c>
      <c r="F17" s="41">
        <v>43859</v>
      </c>
      <c r="G17" s="32">
        <v>1</v>
      </c>
      <c r="H17" s="32" t="s">
        <v>20</v>
      </c>
      <c r="I17" s="41">
        <v>43858</v>
      </c>
      <c r="J17" s="41">
        <v>43858</v>
      </c>
      <c r="K17" s="41">
        <v>43858</v>
      </c>
      <c r="L17" s="35">
        <v>57100660</v>
      </c>
      <c r="M17" s="17">
        <v>57092859.609999999</v>
      </c>
      <c r="N17" s="20">
        <v>99.986339229999999</v>
      </c>
      <c r="O17" s="30">
        <v>4.9868628700000001E-2</v>
      </c>
      <c r="P17" s="32" t="s">
        <v>17</v>
      </c>
    </row>
    <row r="18" spans="1:16">
      <c r="A18" s="32">
        <f t="shared" si="0"/>
        <v>13</v>
      </c>
      <c r="B18" s="32" t="s">
        <v>49</v>
      </c>
      <c r="C18" s="32" t="s">
        <v>67</v>
      </c>
      <c r="D18" s="32" t="s">
        <v>18</v>
      </c>
      <c r="E18" s="32" t="s">
        <v>31</v>
      </c>
      <c r="F18" s="41">
        <v>43859</v>
      </c>
      <c r="G18" s="32">
        <v>1</v>
      </c>
      <c r="H18" s="32" t="s">
        <v>20</v>
      </c>
      <c r="I18" s="41">
        <v>43858</v>
      </c>
      <c r="J18" s="41">
        <v>43858</v>
      </c>
      <c r="K18" s="41">
        <v>43858</v>
      </c>
      <c r="L18" s="35">
        <v>733520</v>
      </c>
      <c r="M18" s="17">
        <v>733419.8</v>
      </c>
      <c r="N18" s="20">
        <v>99.986339229999999</v>
      </c>
      <c r="O18" s="30">
        <v>4.9868628700000001E-2</v>
      </c>
      <c r="P18" s="32" t="s">
        <v>17</v>
      </c>
    </row>
    <row r="19" spans="1:16">
      <c r="A19" s="32">
        <f t="shared" si="0"/>
        <v>14</v>
      </c>
      <c r="B19" s="32" t="s">
        <v>49</v>
      </c>
      <c r="C19" s="32" t="s">
        <v>67</v>
      </c>
      <c r="D19" s="32" t="s">
        <v>18</v>
      </c>
      <c r="E19" s="32" t="s">
        <v>41</v>
      </c>
      <c r="F19" s="41">
        <v>43859</v>
      </c>
      <c r="G19" s="32">
        <v>1</v>
      </c>
      <c r="H19" s="32" t="s">
        <v>20</v>
      </c>
      <c r="I19" s="41">
        <v>43858</v>
      </c>
      <c r="J19" s="41">
        <v>43858</v>
      </c>
      <c r="K19" s="41">
        <v>43858</v>
      </c>
      <c r="L19" s="35">
        <v>577388079</v>
      </c>
      <c r="M19" s="17">
        <v>577309203.34000003</v>
      </c>
      <c r="N19" s="20">
        <v>99.986339229999999</v>
      </c>
      <c r="O19" s="30">
        <v>4.9868628700000001E-2</v>
      </c>
      <c r="P19" s="32" t="s">
        <v>17</v>
      </c>
    </row>
    <row r="20" spans="1:16">
      <c r="A20" s="32">
        <f t="shared" si="0"/>
        <v>15</v>
      </c>
      <c r="B20" s="32" t="s">
        <v>49</v>
      </c>
      <c r="C20" s="32" t="s">
        <v>67</v>
      </c>
      <c r="D20" s="32" t="s">
        <v>18</v>
      </c>
      <c r="E20" s="32" t="s">
        <v>32</v>
      </c>
      <c r="F20" s="41">
        <v>43859</v>
      </c>
      <c r="G20" s="32">
        <v>1</v>
      </c>
      <c r="H20" s="32" t="s">
        <v>20</v>
      </c>
      <c r="I20" s="41">
        <v>43858</v>
      </c>
      <c r="J20" s="41">
        <v>43858</v>
      </c>
      <c r="K20" s="41">
        <v>43858</v>
      </c>
      <c r="L20" s="35">
        <v>51996346</v>
      </c>
      <c r="M20" s="17">
        <v>51989242.899999999</v>
      </c>
      <c r="N20" s="20">
        <v>99.986339229999999</v>
      </c>
      <c r="O20" s="30">
        <v>4.9868628700000001E-2</v>
      </c>
      <c r="P20" s="32" t="s">
        <v>17</v>
      </c>
    </row>
    <row r="21" spans="1:16">
      <c r="A21" s="32">
        <f t="shared" si="0"/>
        <v>16</v>
      </c>
      <c r="B21" s="32" t="s">
        <v>49</v>
      </c>
      <c r="C21" s="32" t="s">
        <v>67</v>
      </c>
      <c r="D21" s="32" t="s">
        <v>18</v>
      </c>
      <c r="E21" s="32" t="s">
        <v>33</v>
      </c>
      <c r="F21" s="41">
        <v>43859</v>
      </c>
      <c r="G21" s="32">
        <v>1</v>
      </c>
      <c r="H21" s="32" t="s">
        <v>20</v>
      </c>
      <c r="I21" s="41">
        <v>43858</v>
      </c>
      <c r="J21" s="41">
        <v>43858</v>
      </c>
      <c r="K21" s="41">
        <v>43858</v>
      </c>
      <c r="L21" s="35">
        <v>6617623</v>
      </c>
      <c r="M21" s="17">
        <v>6616718.9800000004</v>
      </c>
      <c r="N21" s="20">
        <v>99.986339229999999</v>
      </c>
      <c r="O21" s="30">
        <v>4.9868628700000001E-2</v>
      </c>
      <c r="P21" s="32" t="s">
        <v>17</v>
      </c>
    </row>
    <row r="22" spans="1:16">
      <c r="A22" s="32">
        <f t="shared" si="0"/>
        <v>17</v>
      </c>
      <c r="B22" s="32" t="s">
        <v>49</v>
      </c>
      <c r="C22" s="32" t="s">
        <v>67</v>
      </c>
      <c r="D22" s="32" t="s">
        <v>18</v>
      </c>
      <c r="E22" s="32" t="s">
        <v>34</v>
      </c>
      <c r="F22" s="41">
        <v>43859</v>
      </c>
      <c r="G22" s="32">
        <v>1</v>
      </c>
      <c r="H22" s="32" t="s">
        <v>20</v>
      </c>
      <c r="I22" s="41">
        <v>43858</v>
      </c>
      <c r="J22" s="41">
        <v>43858</v>
      </c>
      <c r="K22" s="41">
        <v>43858</v>
      </c>
      <c r="L22" s="35">
        <v>1543348</v>
      </c>
      <c r="M22" s="17">
        <v>1543137.17</v>
      </c>
      <c r="N22" s="20">
        <v>99.986339229999999</v>
      </c>
      <c r="O22" s="30">
        <v>4.9868628700000001E-2</v>
      </c>
      <c r="P22" s="32" t="s">
        <v>17</v>
      </c>
    </row>
    <row r="23" spans="1:16">
      <c r="A23" s="32">
        <f t="shared" si="0"/>
        <v>18</v>
      </c>
      <c r="B23" s="32" t="s">
        <v>49</v>
      </c>
      <c r="C23" s="32" t="s">
        <v>67</v>
      </c>
      <c r="D23" s="32" t="s">
        <v>18</v>
      </c>
      <c r="E23" s="32" t="s">
        <v>35</v>
      </c>
      <c r="F23" s="41">
        <v>43859</v>
      </c>
      <c r="G23" s="32">
        <v>1</v>
      </c>
      <c r="H23" s="32" t="s">
        <v>20</v>
      </c>
      <c r="I23" s="41">
        <v>43858</v>
      </c>
      <c r="J23" s="41">
        <v>43858</v>
      </c>
      <c r="K23" s="41">
        <v>43858</v>
      </c>
      <c r="L23" s="35">
        <v>5012070</v>
      </c>
      <c r="M23" s="17">
        <v>5011385.3099999996</v>
      </c>
      <c r="N23" s="20">
        <v>99.986339229999999</v>
      </c>
      <c r="O23" s="30">
        <v>4.9868628700000001E-2</v>
      </c>
      <c r="P23" s="32" t="s">
        <v>17</v>
      </c>
    </row>
    <row r="24" spans="1:16">
      <c r="A24" s="32">
        <f t="shared" si="0"/>
        <v>19</v>
      </c>
      <c r="B24" s="32" t="s">
        <v>49</v>
      </c>
      <c r="C24" s="32" t="s">
        <v>67</v>
      </c>
      <c r="D24" s="32" t="s">
        <v>18</v>
      </c>
      <c r="E24" s="32" t="s">
        <v>36</v>
      </c>
      <c r="F24" s="41">
        <v>43859</v>
      </c>
      <c r="G24" s="32">
        <v>1</v>
      </c>
      <c r="H24" s="32" t="s">
        <v>20</v>
      </c>
      <c r="I24" s="41">
        <v>43858</v>
      </c>
      <c r="J24" s="41">
        <v>43858</v>
      </c>
      <c r="K24" s="41">
        <v>43858</v>
      </c>
      <c r="L24" s="35">
        <v>81738285</v>
      </c>
      <c r="M24" s="17">
        <v>81727118.920000002</v>
      </c>
      <c r="N24" s="20">
        <v>99.986339229999999</v>
      </c>
      <c r="O24" s="30">
        <v>4.9868628700000001E-2</v>
      </c>
      <c r="P24" s="32" t="s">
        <v>17</v>
      </c>
    </row>
    <row r="25" spans="1:16">
      <c r="A25" s="32">
        <f t="shared" si="0"/>
        <v>20</v>
      </c>
      <c r="B25" s="32" t="s">
        <v>49</v>
      </c>
      <c r="C25" s="32" t="s">
        <v>67</v>
      </c>
      <c r="D25" s="32" t="s">
        <v>18</v>
      </c>
      <c r="E25" s="32" t="s">
        <v>37</v>
      </c>
      <c r="F25" s="41">
        <v>43859</v>
      </c>
      <c r="G25" s="32">
        <v>1</v>
      </c>
      <c r="H25" s="32" t="s">
        <v>20</v>
      </c>
      <c r="I25" s="41">
        <v>43858</v>
      </c>
      <c r="J25" s="41">
        <v>43858</v>
      </c>
      <c r="K25" s="41">
        <v>43858</v>
      </c>
      <c r="L25" s="35">
        <v>4836001</v>
      </c>
      <c r="M25" s="17">
        <v>4835340.37</v>
      </c>
      <c r="N25" s="20">
        <v>99.986339229999999</v>
      </c>
      <c r="O25" s="30">
        <v>4.9868628700000001E-2</v>
      </c>
      <c r="P25" s="32" t="s">
        <v>17</v>
      </c>
    </row>
    <row r="26" spans="1:16">
      <c r="A26" s="32">
        <f t="shared" si="0"/>
        <v>21</v>
      </c>
      <c r="B26" s="32" t="s">
        <v>49</v>
      </c>
      <c r="C26" s="32" t="s">
        <v>67</v>
      </c>
      <c r="D26" s="32" t="s">
        <v>18</v>
      </c>
      <c r="E26" s="32" t="s">
        <v>38</v>
      </c>
      <c r="F26" s="41">
        <v>43859</v>
      </c>
      <c r="G26" s="32">
        <v>1</v>
      </c>
      <c r="H26" s="32" t="s">
        <v>20</v>
      </c>
      <c r="I26" s="41">
        <v>43858</v>
      </c>
      <c r="J26" s="41">
        <v>43858</v>
      </c>
      <c r="K26" s="41">
        <v>43858</v>
      </c>
      <c r="L26" s="35">
        <v>120389783</v>
      </c>
      <c r="M26" s="17">
        <v>120373336.83</v>
      </c>
      <c r="N26" s="20">
        <v>99.986339229999999</v>
      </c>
      <c r="O26" s="30">
        <v>4.9868628700000001E-2</v>
      </c>
      <c r="P26" s="32" t="s">
        <v>17</v>
      </c>
    </row>
    <row r="27" spans="1:16">
      <c r="A27" s="32">
        <f t="shared" si="0"/>
        <v>22</v>
      </c>
      <c r="B27" s="32" t="s">
        <v>49</v>
      </c>
      <c r="C27" s="32" t="s">
        <v>67</v>
      </c>
      <c r="D27" s="32" t="s">
        <v>18</v>
      </c>
      <c r="E27" s="32" t="s">
        <v>39</v>
      </c>
      <c r="F27" s="41">
        <v>43859</v>
      </c>
      <c r="G27" s="32">
        <v>1</v>
      </c>
      <c r="H27" s="32" t="s">
        <v>20</v>
      </c>
      <c r="I27" s="41">
        <v>43858</v>
      </c>
      <c r="J27" s="41">
        <v>43858</v>
      </c>
      <c r="K27" s="41">
        <v>43858</v>
      </c>
      <c r="L27" s="35">
        <v>7216974</v>
      </c>
      <c r="M27" s="17">
        <v>7215988.1100000003</v>
      </c>
      <c r="N27" s="20">
        <v>99.986339229999999</v>
      </c>
      <c r="O27" s="30">
        <v>4.9868628700000001E-2</v>
      </c>
      <c r="P27" s="32" t="s">
        <v>17</v>
      </c>
    </row>
    <row r="28" spans="1:16">
      <c r="A28" s="32">
        <f t="shared" si="0"/>
        <v>23</v>
      </c>
      <c r="B28" s="32" t="s">
        <v>49</v>
      </c>
      <c r="C28" s="32" t="s">
        <v>67</v>
      </c>
      <c r="D28" s="32" t="s">
        <v>18</v>
      </c>
      <c r="E28" s="32" t="s">
        <v>40</v>
      </c>
      <c r="F28" s="41">
        <v>43859</v>
      </c>
      <c r="G28" s="32">
        <v>1</v>
      </c>
      <c r="H28" s="32" t="s">
        <v>20</v>
      </c>
      <c r="I28" s="41">
        <v>43858</v>
      </c>
      <c r="J28" s="41">
        <v>43858</v>
      </c>
      <c r="K28" s="41">
        <v>43858</v>
      </c>
      <c r="L28" s="35">
        <v>815459157</v>
      </c>
      <c r="M28" s="17">
        <v>815347759</v>
      </c>
      <c r="N28" s="20">
        <v>99.986339229999999</v>
      </c>
      <c r="O28" s="30">
        <v>4.9868628700000001E-2</v>
      </c>
      <c r="P28" s="32" t="s">
        <v>17</v>
      </c>
    </row>
    <row r="29" spans="1:16">
      <c r="A29" s="32"/>
      <c r="B29" s="32"/>
      <c r="C29" s="32"/>
      <c r="D29" s="32"/>
      <c r="E29" s="32"/>
      <c r="F29" s="33"/>
      <c r="G29" s="32"/>
      <c r="H29" s="32"/>
      <c r="I29" s="33"/>
      <c r="J29" s="33"/>
      <c r="K29" s="33"/>
      <c r="L29" s="35"/>
      <c r="M29" s="17"/>
      <c r="N29" s="20"/>
      <c r="O29" s="30"/>
      <c r="P29" s="32"/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I12" sqref="I12:I13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1.2851562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9">
        <f>+'28-01-2020'!F3+1</f>
        <v>43859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50</v>
      </c>
      <c r="C6" s="32" t="s">
        <v>51</v>
      </c>
      <c r="D6" s="32" t="s">
        <v>18</v>
      </c>
      <c r="E6" s="32" t="s">
        <v>41</v>
      </c>
      <c r="F6" s="41">
        <v>43945</v>
      </c>
      <c r="G6" s="32">
        <v>86</v>
      </c>
      <c r="H6" s="32" t="s">
        <v>20</v>
      </c>
      <c r="I6" s="41">
        <v>43859</v>
      </c>
      <c r="J6" s="41">
        <v>43859</v>
      </c>
      <c r="K6" s="41">
        <v>43859</v>
      </c>
      <c r="L6" s="35">
        <v>8500000</v>
      </c>
      <c r="M6" s="17">
        <v>838871800</v>
      </c>
      <c r="N6" s="20">
        <v>98.690799999999996</v>
      </c>
      <c r="O6" s="30">
        <v>5.6301989365706233E-2</v>
      </c>
      <c r="P6" s="32" t="s">
        <v>17</v>
      </c>
    </row>
    <row r="7" spans="1:16">
      <c r="A7" s="32">
        <f>+A6+1</f>
        <v>2</v>
      </c>
      <c r="B7" s="32" t="s">
        <v>50</v>
      </c>
      <c r="C7" s="32" t="s">
        <v>51</v>
      </c>
      <c r="D7" s="32" t="s">
        <v>18</v>
      </c>
      <c r="E7" s="32" t="s">
        <v>40</v>
      </c>
      <c r="F7" s="41">
        <v>43945</v>
      </c>
      <c r="G7" s="32">
        <v>86</v>
      </c>
      <c r="H7" s="32" t="s">
        <v>20</v>
      </c>
      <c r="I7" s="41">
        <v>43859</v>
      </c>
      <c r="J7" s="41">
        <v>43859</v>
      </c>
      <c r="K7" s="41">
        <v>43859</v>
      </c>
      <c r="L7" s="35">
        <v>1500000</v>
      </c>
      <c r="M7" s="17">
        <v>148036200</v>
      </c>
      <c r="N7" s="20">
        <v>98.690799999999996</v>
      </c>
      <c r="O7" s="30">
        <v>5.6301989365706233E-2</v>
      </c>
      <c r="P7" s="32" t="s">
        <v>17</v>
      </c>
    </row>
    <row r="8" spans="1:16">
      <c r="A8" s="32">
        <f t="shared" ref="A8:A31" si="0">+A7+1</f>
        <v>3</v>
      </c>
      <c r="B8" s="32" t="s">
        <v>52</v>
      </c>
      <c r="C8" s="32" t="s">
        <v>67</v>
      </c>
      <c r="D8" s="32" t="s">
        <v>18</v>
      </c>
      <c r="E8" s="32" t="s">
        <v>19</v>
      </c>
      <c r="F8" s="41">
        <v>43860</v>
      </c>
      <c r="G8" s="32">
        <v>1</v>
      </c>
      <c r="H8" s="32" t="s">
        <v>20</v>
      </c>
      <c r="I8" s="41">
        <v>43859</v>
      </c>
      <c r="J8" s="41">
        <v>43859</v>
      </c>
      <c r="K8" s="41">
        <v>43859</v>
      </c>
      <c r="L8" s="35">
        <v>105191699</v>
      </c>
      <c r="M8" s="17">
        <v>105177438.53</v>
      </c>
      <c r="N8" s="20">
        <v>99.986443350000002</v>
      </c>
      <c r="O8" s="30">
        <v>4.94884752E-2</v>
      </c>
      <c r="P8" s="32" t="s">
        <v>17</v>
      </c>
    </row>
    <row r="9" spans="1:16">
      <c r="A9" s="32">
        <f t="shared" si="0"/>
        <v>4</v>
      </c>
      <c r="B9" s="32" t="s">
        <v>52</v>
      </c>
      <c r="C9" s="32" t="s">
        <v>67</v>
      </c>
      <c r="D9" s="32" t="s">
        <v>18</v>
      </c>
      <c r="E9" s="32" t="s">
        <v>43</v>
      </c>
      <c r="F9" s="41">
        <v>43860</v>
      </c>
      <c r="G9" s="32">
        <v>1</v>
      </c>
      <c r="H9" s="32" t="s">
        <v>20</v>
      </c>
      <c r="I9" s="41">
        <v>43859</v>
      </c>
      <c r="J9" s="41">
        <v>43859</v>
      </c>
      <c r="K9" s="41">
        <v>43859</v>
      </c>
      <c r="L9" s="35">
        <v>22062373</v>
      </c>
      <c r="M9" s="17">
        <v>22059382.079999998</v>
      </c>
      <c r="N9" s="20">
        <v>99.986443350000002</v>
      </c>
      <c r="O9" s="30">
        <v>4.94884752E-2</v>
      </c>
      <c r="P9" s="32" t="s">
        <v>17</v>
      </c>
    </row>
    <row r="10" spans="1:16">
      <c r="A10" s="32">
        <f t="shared" si="0"/>
        <v>5</v>
      </c>
      <c r="B10" s="32" t="s">
        <v>52</v>
      </c>
      <c r="C10" s="32" t="s">
        <v>67</v>
      </c>
      <c r="D10" s="32" t="s">
        <v>18</v>
      </c>
      <c r="E10" s="32" t="s">
        <v>21</v>
      </c>
      <c r="F10" s="41">
        <v>43860</v>
      </c>
      <c r="G10" s="32">
        <v>1</v>
      </c>
      <c r="H10" s="32" t="s">
        <v>20</v>
      </c>
      <c r="I10" s="41">
        <v>43859</v>
      </c>
      <c r="J10" s="41">
        <v>43859</v>
      </c>
      <c r="K10" s="41">
        <v>43859</v>
      </c>
      <c r="L10" s="35">
        <v>6001738</v>
      </c>
      <c r="M10" s="17">
        <v>6000924.3700000001</v>
      </c>
      <c r="N10" s="20">
        <v>99.986443350000002</v>
      </c>
      <c r="O10" s="30">
        <v>4.94884752E-2</v>
      </c>
      <c r="P10" s="32" t="s">
        <v>17</v>
      </c>
    </row>
    <row r="11" spans="1:16">
      <c r="A11" s="32">
        <f t="shared" si="0"/>
        <v>6</v>
      </c>
      <c r="B11" s="32" t="s">
        <v>52</v>
      </c>
      <c r="C11" s="32" t="s">
        <v>67</v>
      </c>
      <c r="D11" s="32" t="s">
        <v>18</v>
      </c>
      <c r="E11" s="32" t="s">
        <v>22</v>
      </c>
      <c r="F11" s="41">
        <v>43860</v>
      </c>
      <c r="G11" s="32">
        <v>1</v>
      </c>
      <c r="H11" s="32" t="s">
        <v>20</v>
      </c>
      <c r="I11" s="41">
        <v>43859</v>
      </c>
      <c r="J11" s="41">
        <v>43859</v>
      </c>
      <c r="K11" s="41">
        <v>43859</v>
      </c>
      <c r="L11" s="35">
        <v>263517716</v>
      </c>
      <c r="M11" s="17">
        <v>263481991.83000001</v>
      </c>
      <c r="N11" s="20">
        <v>99.986443350000002</v>
      </c>
      <c r="O11" s="30">
        <v>4.94884752E-2</v>
      </c>
      <c r="P11" s="32" t="s">
        <v>17</v>
      </c>
    </row>
    <row r="12" spans="1:16">
      <c r="A12" s="32">
        <f t="shared" si="0"/>
        <v>7</v>
      </c>
      <c r="B12" s="32" t="s">
        <v>52</v>
      </c>
      <c r="C12" s="32" t="s">
        <v>67</v>
      </c>
      <c r="D12" s="32" t="s">
        <v>18</v>
      </c>
      <c r="E12" s="32" t="s">
        <v>23</v>
      </c>
      <c r="F12" s="41">
        <v>43860</v>
      </c>
      <c r="G12" s="32">
        <v>1</v>
      </c>
      <c r="H12" s="32" t="s">
        <v>20</v>
      </c>
      <c r="I12" s="41">
        <v>43859</v>
      </c>
      <c r="J12" s="41">
        <v>43859</v>
      </c>
      <c r="K12" s="41">
        <v>43859</v>
      </c>
      <c r="L12" s="35">
        <v>15200113</v>
      </c>
      <c r="M12" s="17">
        <v>15198052.369999999</v>
      </c>
      <c r="N12" s="20">
        <v>99.986443350000002</v>
      </c>
      <c r="O12" s="30">
        <v>4.94884752E-2</v>
      </c>
      <c r="P12" s="32" t="s">
        <v>17</v>
      </c>
    </row>
    <row r="13" spans="1:16">
      <c r="A13" s="32">
        <f t="shared" si="0"/>
        <v>8</v>
      </c>
      <c r="B13" s="32" t="s">
        <v>52</v>
      </c>
      <c r="C13" s="32" t="s">
        <v>67</v>
      </c>
      <c r="D13" s="32" t="s">
        <v>18</v>
      </c>
      <c r="E13" s="32" t="s">
        <v>24</v>
      </c>
      <c r="F13" s="41">
        <v>43860</v>
      </c>
      <c r="G13" s="32">
        <v>1</v>
      </c>
      <c r="H13" s="32" t="s">
        <v>20</v>
      </c>
      <c r="I13" s="41">
        <v>43859</v>
      </c>
      <c r="J13" s="41">
        <v>43859</v>
      </c>
      <c r="K13" s="41">
        <v>43859</v>
      </c>
      <c r="L13" s="35">
        <v>7632828</v>
      </c>
      <c r="M13" s="17">
        <v>7631793.2400000002</v>
      </c>
      <c r="N13" s="20">
        <v>99.986443350000002</v>
      </c>
      <c r="O13" s="30">
        <v>4.94884752E-2</v>
      </c>
      <c r="P13" s="32" t="s">
        <v>17</v>
      </c>
    </row>
    <row r="14" spans="1:16">
      <c r="A14" s="32">
        <f t="shared" si="0"/>
        <v>9</v>
      </c>
      <c r="B14" s="32" t="s">
        <v>52</v>
      </c>
      <c r="C14" s="32" t="s">
        <v>67</v>
      </c>
      <c r="D14" s="32" t="s">
        <v>18</v>
      </c>
      <c r="E14" s="32" t="s">
        <v>25</v>
      </c>
      <c r="F14" s="41">
        <v>43860</v>
      </c>
      <c r="G14" s="32">
        <v>1</v>
      </c>
      <c r="H14" s="32" t="s">
        <v>20</v>
      </c>
      <c r="I14" s="41">
        <v>43859</v>
      </c>
      <c r="J14" s="41">
        <v>43859</v>
      </c>
      <c r="K14" s="41">
        <v>43859</v>
      </c>
      <c r="L14" s="35">
        <v>36968</v>
      </c>
      <c r="M14" s="17">
        <v>36962.99</v>
      </c>
      <c r="N14" s="20">
        <v>99.986443350000002</v>
      </c>
      <c r="O14" s="30">
        <v>4.94884752E-2</v>
      </c>
      <c r="P14" s="32" t="s">
        <v>17</v>
      </c>
    </row>
    <row r="15" spans="1:16">
      <c r="A15" s="32">
        <f t="shared" si="0"/>
        <v>10</v>
      </c>
      <c r="B15" s="32" t="s">
        <v>52</v>
      </c>
      <c r="C15" s="32" t="s">
        <v>67</v>
      </c>
      <c r="D15" s="32" t="s">
        <v>18</v>
      </c>
      <c r="E15" s="32" t="s">
        <v>26</v>
      </c>
      <c r="F15" s="41">
        <v>43860</v>
      </c>
      <c r="G15" s="32">
        <v>1</v>
      </c>
      <c r="H15" s="32" t="s">
        <v>20</v>
      </c>
      <c r="I15" s="41">
        <v>43859</v>
      </c>
      <c r="J15" s="41">
        <v>43859</v>
      </c>
      <c r="K15" s="41">
        <v>43859</v>
      </c>
      <c r="L15" s="35">
        <v>65949426</v>
      </c>
      <c r="M15" s="17">
        <v>65940485.469999999</v>
      </c>
      <c r="N15" s="20">
        <v>99.986443350000002</v>
      </c>
      <c r="O15" s="30">
        <v>4.94884752E-2</v>
      </c>
      <c r="P15" s="32" t="s">
        <v>17</v>
      </c>
    </row>
    <row r="16" spans="1:16">
      <c r="A16" s="32">
        <f t="shared" si="0"/>
        <v>11</v>
      </c>
      <c r="B16" s="32" t="s">
        <v>52</v>
      </c>
      <c r="C16" s="32" t="s">
        <v>67</v>
      </c>
      <c r="D16" s="32" t="s">
        <v>18</v>
      </c>
      <c r="E16" s="32" t="s">
        <v>27</v>
      </c>
      <c r="F16" s="41">
        <v>43860</v>
      </c>
      <c r="G16" s="32">
        <v>1</v>
      </c>
      <c r="H16" s="32" t="s">
        <v>20</v>
      </c>
      <c r="I16" s="41">
        <v>43859</v>
      </c>
      <c r="J16" s="41">
        <v>43859</v>
      </c>
      <c r="K16" s="41">
        <v>43859</v>
      </c>
      <c r="L16" s="35">
        <v>21540225</v>
      </c>
      <c r="M16" s="17">
        <v>21537304.870000001</v>
      </c>
      <c r="N16" s="20">
        <v>99.986443350000002</v>
      </c>
      <c r="O16" s="30">
        <v>4.94884752E-2</v>
      </c>
      <c r="P16" s="32" t="s">
        <v>17</v>
      </c>
    </row>
    <row r="17" spans="1:16">
      <c r="A17" s="32">
        <f t="shared" si="0"/>
        <v>12</v>
      </c>
      <c r="B17" s="32" t="s">
        <v>52</v>
      </c>
      <c r="C17" s="32" t="s">
        <v>67</v>
      </c>
      <c r="D17" s="32" t="s">
        <v>18</v>
      </c>
      <c r="E17" s="32" t="s">
        <v>28</v>
      </c>
      <c r="F17" s="41">
        <v>43860</v>
      </c>
      <c r="G17" s="32">
        <v>1</v>
      </c>
      <c r="H17" s="32" t="s">
        <v>20</v>
      </c>
      <c r="I17" s="41">
        <v>43859</v>
      </c>
      <c r="J17" s="41">
        <v>43859</v>
      </c>
      <c r="K17" s="41">
        <v>43859</v>
      </c>
      <c r="L17" s="35">
        <v>22892023</v>
      </c>
      <c r="M17" s="17">
        <v>22888919.609999999</v>
      </c>
      <c r="N17" s="20">
        <v>99.986443350000002</v>
      </c>
      <c r="O17" s="30">
        <v>4.94884752E-2</v>
      </c>
      <c r="P17" s="32" t="s">
        <v>17</v>
      </c>
    </row>
    <row r="18" spans="1:16">
      <c r="A18" s="32">
        <f t="shared" si="0"/>
        <v>13</v>
      </c>
      <c r="B18" s="32" t="s">
        <v>52</v>
      </c>
      <c r="C18" s="32" t="s">
        <v>67</v>
      </c>
      <c r="D18" s="32" t="s">
        <v>18</v>
      </c>
      <c r="E18" s="32" t="s">
        <v>29</v>
      </c>
      <c r="F18" s="41">
        <v>43860</v>
      </c>
      <c r="G18" s="32">
        <v>1</v>
      </c>
      <c r="H18" s="32" t="s">
        <v>20</v>
      </c>
      <c r="I18" s="41">
        <v>43859</v>
      </c>
      <c r="J18" s="41">
        <v>43859</v>
      </c>
      <c r="K18" s="41">
        <v>43859</v>
      </c>
      <c r="L18" s="35">
        <v>2925906</v>
      </c>
      <c r="M18" s="17">
        <v>2925509.35</v>
      </c>
      <c r="N18" s="20">
        <v>99.986443350000002</v>
      </c>
      <c r="O18" s="30">
        <v>4.94884752E-2</v>
      </c>
      <c r="P18" s="32" t="s">
        <v>17</v>
      </c>
    </row>
    <row r="19" spans="1:16">
      <c r="A19" s="32">
        <f t="shared" si="0"/>
        <v>14</v>
      </c>
      <c r="B19" s="32" t="s">
        <v>52</v>
      </c>
      <c r="C19" s="32" t="s">
        <v>67</v>
      </c>
      <c r="D19" s="32" t="s">
        <v>18</v>
      </c>
      <c r="E19" s="32" t="s">
        <v>30</v>
      </c>
      <c r="F19" s="41">
        <v>43860</v>
      </c>
      <c r="G19" s="32">
        <v>1</v>
      </c>
      <c r="H19" s="32" t="s">
        <v>20</v>
      </c>
      <c r="I19" s="41">
        <v>43859</v>
      </c>
      <c r="J19" s="41">
        <v>43859</v>
      </c>
      <c r="K19" s="41">
        <v>43859</v>
      </c>
      <c r="L19" s="35">
        <v>43294929</v>
      </c>
      <c r="M19" s="17">
        <v>43289059.659999996</v>
      </c>
      <c r="N19" s="20">
        <v>99.986443350000002</v>
      </c>
      <c r="O19" s="30">
        <v>4.94884752E-2</v>
      </c>
      <c r="P19" s="32" t="s">
        <v>17</v>
      </c>
    </row>
    <row r="20" spans="1:16">
      <c r="A20" s="32">
        <f t="shared" si="0"/>
        <v>15</v>
      </c>
      <c r="B20" s="32" t="s">
        <v>52</v>
      </c>
      <c r="C20" s="32" t="s">
        <v>67</v>
      </c>
      <c r="D20" s="32" t="s">
        <v>18</v>
      </c>
      <c r="E20" s="32" t="s">
        <v>31</v>
      </c>
      <c r="F20" s="41">
        <v>43860</v>
      </c>
      <c r="G20" s="32">
        <v>1</v>
      </c>
      <c r="H20" s="32" t="s">
        <v>20</v>
      </c>
      <c r="I20" s="41">
        <v>43859</v>
      </c>
      <c r="J20" s="41">
        <v>43859</v>
      </c>
      <c r="K20" s="41">
        <v>43859</v>
      </c>
      <c r="L20" s="35">
        <v>1379044</v>
      </c>
      <c r="M20" s="17">
        <v>1378857.05</v>
      </c>
      <c r="N20" s="20">
        <v>99.986443350000002</v>
      </c>
      <c r="O20" s="30">
        <v>4.94884752E-2</v>
      </c>
      <c r="P20" s="32" t="s">
        <v>17</v>
      </c>
    </row>
    <row r="21" spans="1:16">
      <c r="A21" s="32">
        <f t="shared" si="0"/>
        <v>16</v>
      </c>
      <c r="B21" s="32" t="s">
        <v>52</v>
      </c>
      <c r="C21" s="32" t="s">
        <v>67</v>
      </c>
      <c r="D21" s="32" t="s">
        <v>18</v>
      </c>
      <c r="E21" s="32" t="s">
        <v>32</v>
      </c>
      <c r="F21" s="41">
        <v>43860</v>
      </c>
      <c r="G21" s="32">
        <v>1</v>
      </c>
      <c r="H21" s="32" t="s">
        <v>20</v>
      </c>
      <c r="I21" s="41">
        <v>43859</v>
      </c>
      <c r="J21" s="41">
        <v>43859</v>
      </c>
      <c r="K21" s="41">
        <v>43859</v>
      </c>
      <c r="L21" s="35">
        <v>71467016</v>
      </c>
      <c r="M21" s="17">
        <v>71457327.469999999</v>
      </c>
      <c r="N21" s="20">
        <v>99.986443350000002</v>
      </c>
      <c r="O21" s="30">
        <v>4.94884752E-2</v>
      </c>
      <c r="P21" s="32" t="s">
        <v>17</v>
      </c>
    </row>
    <row r="22" spans="1:16">
      <c r="A22" s="32">
        <f t="shared" si="0"/>
        <v>17</v>
      </c>
      <c r="B22" s="32" t="s">
        <v>52</v>
      </c>
      <c r="C22" s="32" t="s">
        <v>67</v>
      </c>
      <c r="D22" s="32" t="s">
        <v>18</v>
      </c>
      <c r="E22" s="32" t="s">
        <v>33</v>
      </c>
      <c r="F22" s="41">
        <v>43860</v>
      </c>
      <c r="G22" s="32">
        <v>1</v>
      </c>
      <c r="H22" s="32" t="s">
        <v>20</v>
      </c>
      <c r="I22" s="41">
        <v>43859</v>
      </c>
      <c r="J22" s="41">
        <v>43859</v>
      </c>
      <c r="K22" s="41">
        <v>43859</v>
      </c>
      <c r="L22" s="35">
        <v>6816375</v>
      </c>
      <c r="M22" s="17">
        <v>6815450.9299999997</v>
      </c>
      <c r="N22" s="20">
        <v>99.986443350000002</v>
      </c>
      <c r="O22" s="30">
        <v>4.94884752E-2</v>
      </c>
      <c r="P22" s="32" t="s">
        <v>17</v>
      </c>
    </row>
    <row r="23" spans="1:16">
      <c r="A23" s="32">
        <f t="shared" si="0"/>
        <v>18</v>
      </c>
      <c r="B23" s="32" t="s">
        <v>52</v>
      </c>
      <c r="C23" s="32" t="s">
        <v>67</v>
      </c>
      <c r="D23" s="32" t="s">
        <v>18</v>
      </c>
      <c r="E23" s="32" t="s">
        <v>34</v>
      </c>
      <c r="F23" s="41">
        <v>43860</v>
      </c>
      <c r="G23" s="32">
        <v>1</v>
      </c>
      <c r="H23" s="32" t="s">
        <v>20</v>
      </c>
      <c r="I23" s="41">
        <v>43859</v>
      </c>
      <c r="J23" s="41">
        <v>43859</v>
      </c>
      <c r="K23" s="41">
        <v>43859</v>
      </c>
      <c r="L23" s="35">
        <v>876366</v>
      </c>
      <c r="M23" s="17">
        <v>876247.19</v>
      </c>
      <c r="N23" s="20">
        <v>99.986443350000002</v>
      </c>
      <c r="O23" s="30">
        <v>4.94884752E-2</v>
      </c>
      <c r="P23" s="32" t="s">
        <v>17</v>
      </c>
    </row>
    <row r="24" spans="1:16">
      <c r="A24" s="32">
        <f t="shared" si="0"/>
        <v>19</v>
      </c>
      <c r="B24" s="32" t="s">
        <v>52</v>
      </c>
      <c r="C24" s="32" t="s">
        <v>67</v>
      </c>
      <c r="D24" s="32" t="s">
        <v>18</v>
      </c>
      <c r="E24" s="32" t="s">
        <v>35</v>
      </c>
      <c r="F24" s="41">
        <v>43860</v>
      </c>
      <c r="G24" s="32">
        <v>1</v>
      </c>
      <c r="H24" s="32" t="s">
        <v>20</v>
      </c>
      <c r="I24" s="41">
        <v>43859</v>
      </c>
      <c r="J24" s="41">
        <v>43859</v>
      </c>
      <c r="K24" s="41">
        <v>43859</v>
      </c>
      <c r="L24" s="35">
        <v>8618017</v>
      </c>
      <c r="M24" s="17">
        <v>8616848.6899999995</v>
      </c>
      <c r="N24" s="20">
        <v>99.986443350000002</v>
      </c>
      <c r="O24" s="30">
        <v>4.94884752E-2</v>
      </c>
      <c r="P24" s="32" t="s">
        <v>17</v>
      </c>
    </row>
    <row r="25" spans="1:16">
      <c r="A25" s="32">
        <f t="shared" si="0"/>
        <v>20</v>
      </c>
      <c r="B25" s="32" t="s">
        <v>52</v>
      </c>
      <c r="C25" s="32" t="s">
        <v>67</v>
      </c>
      <c r="D25" s="32" t="s">
        <v>18</v>
      </c>
      <c r="E25" s="32" t="s">
        <v>36</v>
      </c>
      <c r="F25" s="41">
        <v>43860</v>
      </c>
      <c r="G25" s="32">
        <v>1</v>
      </c>
      <c r="H25" s="32" t="s">
        <v>20</v>
      </c>
      <c r="I25" s="41">
        <v>43859</v>
      </c>
      <c r="J25" s="41">
        <v>43859</v>
      </c>
      <c r="K25" s="41">
        <v>43859</v>
      </c>
      <c r="L25" s="35">
        <v>81378930</v>
      </c>
      <c r="M25" s="17">
        <v>81367897.739999995</v>
      </c>
      <c r="N25" s="20">
        <v>99.986443350000002</v>
      </c>
      <c r="O25" s="30">
        <v>4.94884752E-2</v>
      </c>
      <c r="P25" s="32" t="s">
        <v>17</v>
      </c>
    </row>
    <row r="26" spans="1:16">
      <c r="A26" s="32">
        <f t="shared" si="0"/>
        <v>21</v>
      </c>
      <c r="B26" s="32" t="s">
        <v>52</v>
      </c>
      <c r="C26" s="32" t="s">
        <v>67</v>
      </c>
      <c r="D26" s="32" t="s">
        <v>18</v>
      </c>
      <c r="E26" s="32" t="s">
        <v>37</v>
      </c>
      <c r="F26" s="41">
        <v>43860</v>
      </c>
      <c r="G26" s="32">
        <v>1</v>
      </c>
      <c r="H26" s="32" t="s">
        <v>20</v>
      </c>
      <c r="I26" s="41">
        <v>43859</v>
      </c>
      <c r="J26" s="41">
        <v>43859</v>
      </c>
      <c r="K26" s="41">
        <v>43859</v>
      </c>
      <c r="L26" s="35">
        <v>4836662</v>
      </c>
      <c r="M26" s="17">
        <v>4836006.3099999996</v>
      </c>
      <c r="N26" s="20">
        <v>99.986443350000002</v>
      </c>
      <c r="O26" s="30">
        <v>4.94884752E-2</v>
      </c>
      <c r="P26" s="32" t="s">
        <v>17</v>
      </c>
    </row>
    <row r="27" spans="1:16">
      <c r="A27" s="32">
        <f t="shared" si="0"/>
        <v>22</v>
      </c>
      <c r="B27" s="32" t="s">
        <v>52</v>
      </c>
      <c r="C27" s="32" t="s">
        <v>67</v>
      </c>
      <c r="D27" s="32" t="s">
        <v>18</v>
      </c>
      <c r="E27" s="32" t="s">
        <v>38</v>
      </c>
      <c r="F27" s="41">
        <v>43860</v>
      </c>
      <c r="G27" s="32">
        <v>1</v>
      </c>
      <c r="H27" s="32" t="s">
        <v>20</v>
      </c>
      <c r="I27" s="41">
        <v>43859</v>
      </c>
      <c r="J27" s="41">
        <v>43859</v>
      </c>
      <c r="K27" s="41">
        <v>43859</v>
      </c>
      <c r="L27" s="35">
        <v>143960114</v>
      </c>
      <c r="M27" s="17">
        <v>143940597.83000001</v>
      </c>
      <c r="N27" s="20">
        <v>99.986443350000002</v>
      </c>
      <c r="O27" s="30">
        <v>4.94884752E-2</v>
      </c>
      <c r="P27" s="32" t="s">
        <v>17</v>
      </c>
    </row>
    <row r="28" spans="1:16">
      <c r="A28" s="32">
        <f t="shared" si="0"/>
        <v>23</v>
      </c>
      <c r="B28" s="32" t="s">
        <v>52</v>
      </c>
      <c r="C28" s="32" t="s">
        <v>67</v>
      </c>
      <c r="D28" s="32" t="s">
        <v>18</v>
      </c>
      <c r="E28" s="32" t="s">
        <v>39</v>
      </c>
      <c r="F28" s="41">
        <v>43860</v>
      </c>
      <c r="G28" s="32">
        <v>1</v>
      </c>
      <c r="H28" s="32" t="s">
        <v>20</v>
      </c>
      <c r="I28" s="41">
        <v>43859</v>
      </c>
      <c r="J28" s="41">
        <v>43859</v>
      </c>
      <c r="K28" s="41">
        <v>43859</v>
      </c>
      <c r="L28" s="35">
        <v>7214773</v>
      </c>
      <c r="M28" s="17">
        <v>7213794.9199999999</v>
      </c>
      <c r="N28" s="20">
        <v>99.986443350000002</v>
      </c>
      <c r="O28" s="30">
        <v>4.94884752E-2</v>
      </c>
      <c r="P28" s="32" t="s">
        <v>17</v>
      </c>
    </row>
    <row r="29" spans="1:16">
      <c r="A29" s="32">
        <f t="shared" si="0"/>
        <v>24</v>
      </c>
      <c r="B29" s="32" t="s">
        <v>52</v>
      </c>
      <c r="C29" s="32" t="s">
        <v>67</v>
      </c>
      <c r="D29" s="32" t="s">
        <v>18</v>
      </c>
      <c r="E29" s="32" t="s">
        <v>40</v>
      </c>
      <c r="F29" s="41">
        <v>43860</v>
      </c>
      <c r="G29" s="32">
        <v>1</v>
      </c>
      <c r="H29" s="32" t="s">
        <v>20</v>
      </c>
      <c r="I29" s="41">
        <v>43859</v>
      </c>
      <c r="J29" s="41">
        <v>43859</v>
      </c>
      <c r="K29" s="41">
        <v>43859</v>
      </c>
      <c r="L29" s="35">
        <v>641706759</v>
      </c>
      <c r="M29" s="17">
        <v>641619765.05999994</v>
      </c>
      <c r="N29" s="20">
        <v>99.986443350000002</v>
      </c>
      <c r="O29" s="30">
        <v>4.94884752E-2</v>
      </c>
      <c r="P29" s="32" t="s">
        <v>17</v>
      </c>
    </row>
    <row r="30" spans="1:16">
      <c r="A30" s="32">
        <f t="shared" si="0"/>
        <v>25</v>
      </c>
      <c r="B30" s="32" t="s">
        <v>53</v>
      </c>
      <c r="C30" s="32" t="s">
        <v>54</v>
      </c>
      <c r="D30" s="32" t="s">
        <v>18</v>
      </c>
      <c r="E30" s="32" t="s">
        <v>41</v>
      </c>
      <c r="F30" s="41">
        <v>43892</v>
      </c>
      <c r="G30" s="32">
        <v>33</v>
      </c>
      <c r="H30" s="32" t="s">
        <v>20</v>
      </c>
      <c r="I30" s="41">
        <v>43859</v>
      </c>
      <c r="J30" s="41">
        <v>43859</v>
      </c>
      <c r="K30" s="41">
        <v>43859</v>
      </c>
      <c r="L30" s="35">
        <v>2000000</v>
      </c>
      <c r="M30" s="17">
        <v>199049800</v>
      </c>
      <c r="N30" s="20">
        <v>99.524900000000002</v>
      </c>
      <c r="O30" s="30">
        <v>5.2944000000000005E-2</v>
      </c>
      <c r="P30" s="32" t="s">
        <v>17</v>
      </c>
    </row>
    <row r="31" spans="1:16">
      <c r="A31" s="32">
        <f t="shared" si="0"/>
        <v>26</v>
      </c>
      <c r="B31" s="32" t="s">
        <v>53</v>
      </c>
      <c r="C31" s="32" t="s">
        <v>54</v>
      </c>
      <c r="D31" s="32" t="s">
        <v>18</v>
      </c>
      <c r="E31" s="32" t="s">
        <v>41</v>
      </c>
      <c r="F31" s="41">
        <v>43892</v>
      </c>
      <c r="G31" s="32">
        <v>33</v>
      </c>
      <c r="H31" s="32" t="s">
        <v>20</v>
      </c>
      <c r="I31" s="41">
        <v>43859</v>
      </c>
      <c r="J31" s="41">
        <v>43859</v>
      </c>
      <c r="K31" s="41">
        <v>43859</v>
      </c>
      <c r="L31" s="35">
        <v>500000</v>
      </c>
      <c r="M31" s="17">
        <v>49761450</v>
      </c>
      <c r="N31" s="20">
        <v>99.524900000000002</v>
      </c>
      <c r="O31" s="30">
        <v>5.2944000000000005E-2</v>
      </c>
      <c r="P31" s="32" t="s">
        <v>17</v>
      </c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1"/>
  <sheetViews>
    <sheetView workbookViewId="0">
      <selection activeCell="I14" sqref="I14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9">
        <f>+'29-01-2020'!F3+1</f>
        <v>43860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55</v>
      </c>
      <c r="C6" s="32" t="s">
        <v>67</v>
      </c>
      <c r="D6" s="32" t="s">
        <v>18</v>
      </c>
      <c r="E6" s="32" t="s">
        <v>19</v>
      </c>
      <c r="F6" s="41">
        <v>43861</v>
      </c>
      <c r="G6" s="32">
        <v>1</v>
      </c>
      <c r="H6" s="32" t="s">
        <v>20</v>
      </c>
      <c r="I6" s="41">
        <v>43860</v>
      </c>
      <c r="J6" s="41">
        <v>43860</v>
      </c>
      <c r="K6" s="41">
        <v>43860</v>
      </c>
      <c r="L6" s="35">
        <v>131297190</v>
      </c>
      <c r="M6" s="17">
        <v>131279496.11</v>
      </c>
      <c r="N6" s="20">
        <v>99.986523790000007</v>
      </c>
      <c r="O6" s="30">
        <v>4.9194779899999999E-2</v>
      </c>
      <c r="P6" s="32" t="s">
        <v>17</v>
      </c>
    </row>
    <row r="7" spans="1:16">
      <c r="A7" s="32">
        <f>+A6+1</f>
        <v>2</v>
      </c>
      <c r="B7" s="32" t="s">
        <v>55</v>
      </c>
      <c r="C7" s="32" t="s">
        <v>67</v>
      </c>
      <c r="D7" s="32" t="s">
        <v>18</v>
      </c>
      <c r="E7" s="32" t="s">
        <v>43</v>
      </c>
      <c r="F7" s="41">
        <v>43861</v>
      </c>
      <c r="G7" s="32">
        <v>1</v>
      </c>
      <c r="H7" s="32" t="s">
        <v>20</v>
      </c>
      <c r="I7" s="41">
        <v>43860</v>
      </c>
      <c r="J7" s="41">
        <v>43860</v>
      </c>
      <c r="K7" s="41">
        <v>43860</v>
      </c>
      <c r="L7" s="35">
        <v>11281668</v>
      </c>
      <c r="M7" s="17">
        <v>11280147.66</v>
      </c>
      <c r="N7" s="20">
        <v>99.986523790000007</v>
      </c>
      <c r="O7" s="30">
        <v>4.9194779899999999E-2</v>
      </c>
      <c r="P7" s="32" t="s">
        <v>17</v>
      </c>
    </row>
    <row r="8" spans="1:16">
      <c r="A8" s="32">
        <f t="shared" ref="A8:A31" si="0">+A7+1</f>
        <v>3</v>
      </c>
      <c r="B8" s="32" t="s">
        <v>55</v>
      </c>
      <c r="C8" s="32" t="s">
        <v>67</v>
      </c>
      <c r="D8" s="32" t="s">
        <v>18</v>
      </c>
      <c r="E8" s="32" t="s">
        <v>21</v>
      </c>
      <c r="F8" s="41">
        <v>43861</v>
      </c>
      <c r="G8" s="32">
        <v>1</v>
      </c>
      <c r="H8" s="32" t="s">
        <v>20</v>
      </c>
      <c r="I8" s="41">
        <v>43860</v>
      </c>
      <c r="J8" s="41">
        <v>43860</v>
      </c>
      <c r="K8" s="41">
        <v>43860</v>
      </c>
      <c r="L8" s="35">
        <v>5964582</v>
      </c>
      <c r="M8" s="17">
        <v>5963778.2000000002</v>
      </c>
      <c r="N8" s="20">
        <v>99.986523790000007</v>
      </c>
      <c r="O8" s="30">
        <v>4.9194779899999999E-2</v>
      </c>
      <c r="P8" s="32" t="s">
        <v>17</v>
      </c>
    </row>
    <row r="9" spans="1:16">
      <c r="A9" s="32">
        <f t="shared" si="0"/>
        <v>4</v>
      </c>
      <c r="B9" s="32" t="s">
        <v>55</v>
      </c>
      <c r="C9" s="32" t="s">
        <v>67</v>
      </c>
      <c r="D9" s="32" t="s">
        <v>18</v>
      </c>
      <c r="E9" s="32" t="s">
        <v>22</v>
      </c>
      <c r="F9" s="41">
        <v>43861</v>
      </c>
      <c r="G9" s="32">
        <v>1</v>
      </c>
      <c r="H9" s="32" t="s">
        <v>20</v>
      </c>
      <c r="I9" s="41">
        <v>43860</v>
      </c>
      <c r="J9" s="41">
        <v>43860</v>
      </c>
      <c r="K9" s="41">
        <v>43860</v>
      </c>
      <c r="L9" s="35">
        <v>258095292</v>
      </c>
      <c r="M9" s="17">
        <v>258060510.53999999</v>
      </c>
      <c r="N9" s="20">
        <v>99.986523790000007</v>
      </c>
      <c r="O9" s="30">
        <v>4.9194779899999999E-2</v>
      </c>
      <c r="P9" s="32" t="s">
        <v>17</v>
      </c>
    </row>
    <row r="10" spans="1:16">
      <c r="A10" s="32">
        <f t="shared" si="0"/>
        <v>5</v>
      </c>
      <c r="B10" s="32" t="s">
        <v>55</v>
      </c>
      <c r="C10" s="32" t="s">
        <v>67</v>
      </c>
      <c r="D10" s="32" t="s">
        <v>18</v>
      </c>
      <c r="E10" s="32" t="s">
        <v>23</v>
      </c>
      <c r="F10" s="41">
        <v>43861</v>
      </c>
      <c r="G10" s="32">
        <v>1</v>
      </c>
      <c r="H10" s="32" t="s">
        <v>20</v>
      </c>
      <c r="I10" s="41">
        <v>43860</v>
      </c>
      <c r="J10" s="41">
        <v>43860</v>
      </c>
      <c r="K10" s="41">
        <v>43860</v>
      </c>
      <c r="L10" s="35">
        <v>32221726</v>
      </c>
      <c r="M10" s="17">
        <v>32217383.73</v>
      </c>
      <c r="N10" s="20">
        <v>99.986523790000007</v>
      </c>
      <c r="O10" s="30">
        <v>4.9194779899999999E-2</v>
      </c>
      <c r="P10" s="32" t="s">
        <v>17</v>
      </c>
    </row>
    <row r="11" spans="1:16">
      <c r="A11" s="32">
        <f t="shared" si="0"/>
        <v>6</v>
      </c>
      <c r="B11" s="32" t="s">
        <v>55</v>
      </c>
      <c r="C11" s="32" t="s">
        <v>67</v>
      </c>
      <c r="D11" s="32" t="s">
        <v>18</v>
      </c>
      <c r="E11" s="32" t="s">
        <v>24</v>
      </c>
      <c r="F11" s="41">
        <v>43861</v>
      </c>
      <c r="G11" s="32">
        <v>1</v>
      </c>
      <c r="H11" s="32" t="s">
        <v>20</v>
      </c>
      <c r="I11" s="41">
        <v>43860</v>
      </c>
      <c r="J11" s="41">
        <v>43860</v>
      </c>
      <c r="K11" s="41">
        <v>43860</v>
      </c>
      <c r="L11" s="35">
        <v>7084777</v>
      </c>
      <c r="M11" s="17">
        <v>7083822.2400000002</v>
      </c>
      <c r="N11" s="20">
        <v>99.986523790000007</v>
      </c>
      <c r="O11" s="30">
        <v>4.9194779899999999E-2</v>
      </c>
      <c r="P11" s="32" t="s">
        <v>17</v>
      </c>
    </row>
    <row r="12" spans="1:16">
      <c r="A12" s="32">
        <f t="shared" si="0"/>
        <v>7</v>
      </c>
      <c r="B12" s="32" t="s">
        <v>55</v>
      </c>
      <c r="C12" s="32" t="s">
        <v>67</v>
      </c>
      <c r="D12" s="32" t="s">
        <v>18</v>
      </c>
      <c r="E12" s="32" t="s">
        <v>25</v>
      </c>
      <c r="F12" s="41">
        <v>43861</v>
      </c>
      <c r="G12" s="32">
        <v>1</v>
      </c>
      <c r="H12" s="32" t="s">
        <v>20</v>
      </c>
      <c r="I12" s="41">
        <v>43860</v>
      </c>
      <c r="J12" s="41">
        <v>43860</v>
      </c>
      <c r="K12" s="41">
        <v>43860</v>
      </c>
      <c r="L12" s="35">
        <v>45647</v>
      </c>
      <c r="M12" s="17">
        <v>45640.85</v>
      </c>
      <c r="N12" s="20">
        <v>99.986523790000007</v>
      </c>
      <c r="O12" s="30">
        <v>4.9194779899999999E-2</v>
      </c>
      <c r="P12" s="32" t="s">
        <v>17</v>
      </c>
    </row>
    <row r="13" spans="1:16">
      <c r="A13" s="32">
        <f t="shared" si="0"/>
        <v>8</v>
      </c>
      <c r="B13" s="32" t="s">
        <v>55</v>
      </c>
      <c r="C13" s="32" t="s">
        <v>67</v>
      </c>
      <c r="D13" s="32" t="s">
        <v>18</v>
      </c>
      <c r="E13" s="32" t="s">
        <v>26</v>
      </c>
      <c r="F13" s="41">
        <v>43861</v>
      </c>
      <c r="G13" s="32">
        <v>1</v>
      </c>
      <c r="H13" s="32" t="s">
        <v>20</v>
      </c>
      <c r="I13" s="41">
        <v>43860</v>
      </c>
      <c r="J13" s="41">
        <v>43860</v>
      </c>
      <c r="K13" s="41">
        <v>43860</v>
      </c>
      <c r="L13" s="35">
        <v>66410225</v>
      </c>
      <c r="M13" s="17">
        <v>66401275.420000002</v>
      </c>
      <c r="N13" s="20">
        <v>99.986523790000007</v>
      </c>
      <c r="O13" s="30">
        <v>4.9194779899999999E-2</v>
      </c>
      <c r="P13" s="32" t="s">
        <v>17</v>
      </c>
    </row>
    <row r="14" spans="1:16">
      <c r="A14" s="32">
        <f t="shared" si="0"/>
        <v>9</v>
      </c>
      <c r="B14" s="32" t="s">
        <v>55</v>
      </c>
      <c r="C14" s="32" t="s">
        <v>67</v>
      </c>
      <c r="D14" s="32" t="s">
        <v>18</v>
      </c>
      <c r="E14" s="32" t="s">
        <v>27</v>
      </c>
      <c r="F14" s="41">
        <v>43861</v>
      </c>
      <c r="G14" s="32">
        <v>1</v>
      </c>
      <c r="H14" s="32" t="s">
        <v>20</v>
      </c>
      <c r="I14" s="41">
        <v>43860</v>
      </c>
      <c r="J14" s="41">
        <v>43860</v>
      </c>
      <c r="K14" s="41">
        <v>43860</v>
      </c>
      <c r="L14" s="35">
        <v>21543145</v>
      </c>
      <c r="M14" s="17">
        <v>21540241.800000001</v>
      </c>
      <c r="N14" s="20">
        <v>99.986523790000007</v>
      </c>
      <c r="O14" s="30">
        <v>4.9194779899999999E-2</v>
      </c>
      <c r="P14" s="32" t="s">
        <v>17</v>
      </c>
    </row>
    <row r="15" spans="1:16">
      <c r="A15" s="32">
        <f t="shared" si="0"/>
        <v>10</v>
      </c>
      <c r="B15" s="32" t="s">
        <v>55</v>
      </c>
      <c r="C15" s="32" t="s">
        <v>67</v>
      </c>
      <c r="D15" s="32" t="s">
        <v>18</v>
      </c>
      <c r="E15" s="32" t="s">
        <v>28</v>
      </c>
      <c r="F15" s="41">
        <v>43861</v>
      </c>
      <c r="G15" s="32">
        <v>1</v>
      </c>
      <c r="H15" s="32" t="s">
        <v>20</v>
      </c>
      <c r="I15" s="41">
        <v>43860</v>
      </c>
      <c r="J15" s="41">
        <v>43860</v>
      </c>
      <c r="K15" s="41">
        <v>43860</v>
      </c>
      <c r="L15" s="35">
        <v>10815862</v>
      </c>
      <c r="M15" s="17">
        <v>10814404.43</v>
      </c>
      <c r="N15" s="20">
        <v>99.986523790000007</v>
      </c>
      <c r="O15" s="30">
        <v>4.9194779899999999E-2</v>
      </c>
      <c r="P15" s="32" t="s">
        <v>17</v>
      </c>
    </row>
    <row r="16" spans="1:16">
      <c r="A16" s="32">
        <f t="shared" si="0"/>
        <v>11</v>
      </c>
      <c r="B16" s="32" t="s">
        <v>55</v>
      </c>
      <c r="C16" s="32" t="s">
        <v>67</v>
      </c>
      <c r="D16" s="32" t="s">
        <v>18</v>
      </c>
      <c r="E16" s="32" t="s">
        <v>29</v>
      </c>
      <c r="F16" s="41">
        <v>43861</v>
      </c>
      <c r="G16" s="32">
        <v>1</v>
      </c>
      <c r="H16" s="32" t="s">
        <v>20</v>
      </c>
      <c r="I16" s="41">
        <v>43860</v>
      </c>
      <c r="J16" s="41">
        <v>43860</v>
      </c>
      <c r="K16" s="41">
        <v>43860</v>
      </c>
      <c r="L16" s="35">
        <v>8725827</v>
      </c>
      <c r="M16" s="17">
        <v>8724651.0899999999</v>
      </c>
      <c r="N16" s="20">
        <v>99.986523790000007</v>
      </c>
      <c r="O16" s="30">
        <v>4.9194779899999999E-2</v>
      </c>
      <c r="P16" s="32" t="s">
        <v>17</v>
      </c>
    </row>
    <row r="17" spans="1:16">
      <c r="A17" s="32">
        <f t="shared" si="0"/>
        <v>12</v>
      </c>
      <c r="B17" s="32" t="s">
        <v>55</v>
      </c>
      <c r="C17" s="32" t="s">
        <v>67</v>
      </c>
      <c r="D17" s="32" t="s">
        <v>18</v>
      </c>
      <c r="E17" s="32" t="s">
        <v>30</v>
      </c>
      <c r="F17" s="41">
        <v>43861</v>
      </c>
      <c r="G17" s="32">
        <v>1</v>
      </c>
      <c r="H17" s="32" t="s">
        <v>20</v>
      </c>
      <c r="I17" s="41">
        <v>43860</v>
      </c>
      <c r="J17" s="41">
        <v>43860</v>
      </c>
      <c r="K17" s="41">
        <v>43860</v>
      </c>
      <c r="L17" s="35">
        <v>28116641</v>
      </c>
      <c r="M17" s="17">
        <v>28112851.940000001</v>
      </c>
      <c r="N17" s="20">
        <v>99.986523790000007</v>
      </c>
      <c r="O17" s="30">
        <v>4.9194779899999999E-2</v>
      </c>
      <c r="P17" s="32" t="s">
        <v>17</v>
      </c>
    </row>
    <row r="18" spans="1:16">
      <c r="A18" s="32">
        <f t="shared" si="0"/>
        <v>13</v>
      </c>
      <c r="B18" s="32" t="s">
        <v>55</v>
      </c>
      <c r="C18" s="32" t="s">
        <v>67</v>
      </c>
      <c r="D18" s="32" t="s">
        <v>18</v>
      </c>
      <c r="E18" s="32" t="s">
        <v>31</v>
      </c>
      <c r="F18" s="41">
        <v>43861</v>
      </c>
      <c r="G18" s="32">
        <v>1</v>
      </c>
      <c r="H18" s="32" t="s">
        <v>20</v>
      </c>
      <c r="I18" s="41">
        <v>43860</v>
      </c>
      <c r="J18" s="41">
        <v>43860</v>
      </c>
      <c r="K18" s="41">
        <v>43860</v>
      </c>
      <c r="L18" s="35">
        <v>1199429</v>
      </c>
      <c r="M18" s="17">
        <v>1199267.3600000001</v>
      </c>
      <c r="N18" s="20">
        <v>99.986523790000007</v>
      </c>
      <c r="O18" s="30">
        <v>4.9194779899999999E-2</v>
      </c>
      <c r="P18" s="32" t="s">
        <v>17</v>
      </c>
    </row>
    <row r="19" spans="1:16">
      <c r="A19" s="32">
        <f t="shared" si="0"/>
        <v>14</v>
      </c>
      <c r="B19" s="32" t="s">
        <v>55</v>
      </c>
      <c r="C19" s="32" t="s">
        <v>67</v>
      </c>
      <c r="D19" s="32" t="s">
        <v>18</v>
      </c>
      <c r="E19" s="32" t="s">
        <v>32</v>
      </c>
      <c r="F19" s="41">
        <v>43861</v>
      </c>
      <c r="G19" s="32">
        <v>1</v>
      </c>
      <c r="H19" s="32" t="s">
        <v>20</v>
      </c>
      <c r="I19" s="41">
        <v>43860</v>
      </c>
      <c r="J19" s="41">
        <v>43860</v>
      </c>
      <c r="K19" s="41">
        <v>43860</v>
      </c>
      <c r="L19" s="35">
        <v>70243518</v>
      </c>
      <c r="M19" s="17">
        <v>70234051.840000004</v>
      </c>
      <c r="N19" s="20">
        <v>99.986523790000007</v>
      </c>
      <c r="O19" s="30">
        <v>4.9194779899999999E-2</v>
      </c>
      <c r="P19" s="32" t="s">
        <v>17</v>
      </c>
    </row>
    <row r="20" spans="1:16">
      <c r="A20" s="32">
        <f t="shared" si="0"/>
        <v>15</v>
      </c>
      <c r="B20" s="32" t="s">
        <v>55</v>
      </c>
      <c r="C20" s="32" t="s">
        <v>67</v>
      </c>
      <c r="D20" s="32" t="s">
        <v>18</v>
      </c>
      <c r="E20" s="32" t="s">
        <v>33</v>
      </c>
      <c r="F20" s="41">
        <v>43861</v>
      </c>
      <c r="G20" s="32">
        <v>1</v>
      </c>
      <c r="H20" s="32" t="s">
        <v>20</v>
      </c>
      <c r="I20" s="41">
        <v>43860</v>
      </c>
      <c r="J20" s="41">
        <v>43860</v>
      </c>
      <c r="K20" s="41">
        <v>43860</v>
      </c>
      <c r="L20" s="35">
        <v>8314467</v>
      </c>
      <c r="M20" s="17">
        <v>8313346.5199999996</v>
      </c>
      <c r="N20" s="20">
        <v>99.986523790000007</v>
      </c>
      <c r="O20" s="30">
        <v>4.9194779899999999E-2</v>
      </c>
      <c r="P20" s="32" t="s">
        <v>17</v>
      </c>
    </row>
    <row r="21" spans="1:16">
      <c r="A21" s="32">
        <f t="shared" si="0"/>
        <v>16</v>
      </c>
      <c r="B21" s="32" t="s">
        <v>55</v>
      </c>
      <c r="C21" s="32" t="s">
        <v>67</v>
      </c>
      <c r="D21" s="32" t="s">
        <v>18</v>
      </c>
      <c r="E21" s="32" t="s">
        <v>34</v>
      </c>
      <c r="F21" s="41">
        <v>43861</v>
      </c>
      <c r="G21" s="32">
        <v>1</v>
      </c>
      <c r="H21" s="32" t="s">
        <v>20</v>
      </c>
      <c r="I21" s="41">
        <v>43860</v>
      </c>
      <c r="J21" s="41">
        <v>43860</v>
      </c>
      <c r="K21" s="41">
        <v>43860</v>
      </c>
      <c r="L21" s="35">
        <v>563445</v>
      </c>
      <c r="M21" s="17">
        <v>563369.06999999995</v>
      </c>
      <c r="N21" s="20">
        <v>99.986523790000007</v>
      </c>
      <c r="O21" s="30">
        <v>4.9194779899999999E-2</v>
      </c>
      <c r="P21" s="32" t="s">
        <v>17</v>
      </c>
    </row>
    <row r="22" spans="1:16">
      <c r="A22" s="32">
        <f t="shared" si="0"/>
        <v>17</v>
      </c>
      <c r="B22" s="32" t="s">
        <v>55</v>
      </c>
      <c r="C22" s="32" t="s">
        <v>67</v>
      </c>
      <c r="D22" s="32" t="s">
        <v>18</v>
      </c>
      <c r="E22" s="32" t="s">
        <v>35</v>
      </c>
      <c r="F22" s="41">
        <v>43861</v>
      </c>
      <c r="G22" s="32">
        <v>1</v>
      </c>
      <c r="H22" s="32" t="s">
        <v>20</v>
      </c>
      <c r="I22" s="41">
        <v>43860</v>
      </c>
      <c r="J22" s="41">
        <v>43860</v>
      </c>
      <c r="K22" s="41">
        <v>43860</v>
      </c>
      <c r="L22" s="35">
        <v>32630</v>
      </c>
      <c r="M22" s="17">
        <v>32625.599999999999</v>
      </c>
      <c r="N22" s="20">
        <v>99.986523790000007</v>
      </c>
      <c r="O22" s="30">
        <v>4.9194779899999999E-2</v>
      </c>
      <c r="P22" s="32" t="s">
        <v>17</v>
      </c>
    </row>
    <row r="23" spans="1:16">
      <c r="A23" s="32">
        <f t="shared" si="0"/>
        <v>18</v>
      </c>
      <c r="B23" s="32" t="s">
        <v>55</v>
      </c>
      <c r="C23" s="32" t="s">
        <v>67</v>
      </c>
      <c r="D23" s="32" t="s">
        <v>18</v>
      </c>
      <c r="E23" s="32" t="s">
        <v>36</v>
      </c>
      <c r="F23" s="41">
        <v>43861</v>
      </c>
      <c r="G23" s="32">
        <v>1</v>
      </c>
      <c r="H23" s="32" t="s">
        <v>20</v>
      </c>
      <c r="I23" s="41">
        <v>43860</v>
      </c>
      <c r="J23" s="41">
        <v>43860</v>
      </c>
      <c r="K23" s="41">
        <v>43860</v>
      </c>
      <c r="L23" s="35">
        <v>65691452</v>
      </c>
      <c r="M23" s="17">
        <v>65682599.280000001</v>
      </c>
      <c r="N23" s="20">
        <v>99.986523790000007</v>
      </c>
      <c r="O23" s="30">
        <v>4.9194779899999999E-2</v>
      </c>
      <c r="P23" s="32" t="s">
        <v>17</v>
      </c>
    </row>
    <row r="24" spans="1:16">
      <c r="A24" s="32">
        <f t="shared" si="0"/>
        <v>19</v>
      </c>
      <c r="B24" s="32" t="s">
        <v>55</v>
      </c>
      <c r="C24" s="32" t="s">
        <v>67</v>
      </c>
      <c r="D24" s="32" t="s">
        <v>18</v>
      </c>
      <c r="E24" s="32" t="s">
        <v>37</v>
      </c>
      <c r="F24" s="41">
        <v>43861</v>
      </c>
      <c r="G24" s="32">
        <v>1</v>
      </c>
      <c r="H24" s="32" t="s">
        <v>20</v>
      </c>
      <c r="I24" s="41">
        <v>43860</v>
      </c>
      <c r="J24" s="41">
        <v>43860</v>
      </c>
      <c r="K24" s="41">
        <v>43860</v>
      </c>
      <c r="L24" s="35">
        <v>4817972</v>
      </c>
      <c r="M24" s="17">
        <v>4817322.72</v>
      </c>
      <c r="N24" s="20">
        <v>99.986523790000007</v>
      </c>
      <c r="O24" s="30">
        <v>4.9194779899999999E-2</v>
      </c>
      <c r="P24" s="32" t="s">
        <v>17</v>
      </c>
    </row>
    <row r="25" spans="1:16">
      <c r="A25" s="32">
        <f t="shared" si="0"/>
        <v>20</v>
      </c>
      <c r="B25" s="32" t="s">
        <v>55</v>
      </c>
      <c r="C25" s="32" t="s">
        <v>67</v>
      </c>
      <c r="D25" s="32" t="s">
        <v>18</v>
      </c>
      <c r="E25" s="32" t="s">
        <v>38</v>
      </c>
      <c r="F25" s="41">
        <v>43861</v>
      </c>
      <c r="G25" s="32">
        <v>1</v>
      </c>
      <c r="H25" s="32" t="s">
        <v>20</v>
      </c>
      <c r="I25" s="41">
        <v>43860</v>
      </c>
      <c r="J25" s="41">
        <v>43860</v>
      </c>
      <c r="K25" s="41">
        <v>43860</v>
      </c>
      <c r="L25" s="35">
        <v>151965930</v>
      </c>
      <c r="M25" s="17">
        <v>151945450.75</v>
      </c>
      <c r="N25" s="20">
        <v>99.986523790000007</v>
      </c>
      <c r="O25" s="30">
        <v>4.9194779899999999E-2</v>
      </c>
      <c r="P25" s="32" t="s">
        <v>17</v>
      </c>
    </row>
    <row r="26" spans="1:16">
      <c r="A26" s="32">
        <f t="shared" si="0"/>
        <v>21</v>
      </c>
      <c r="B26" s="32" t="s">
        <v>55</v>
      </c>
      <c r="C26" s="32" t="s">
        <v>67</v>
      </c>
      <c r="D26" s="32" t="s">
        <v>18</v>
      </c>
      <c r="E26" s="32" t="s">
        <v>39</v>
      </c>
      <c r="F26" s="41">
        <v>43861</v>
      </c>
      <c r="G26" s="32">
        <v>1</v>
      </c>
      <c r="H26" s="32" t="s">
        <v>20</v>
      </c>
      <c r="I26" s="41">
        <v>43860</v>
      </c>
      <c r="J26" s="41">
        <v>43860</v>
      </c>
      <c r="K26" s="41">
        <v>43860</v>
      </c>
      <c r="L26" s="35">
        <v>7214561</v>
      </c>
      <c r="M26" s="17">
        <v>7213588.75</v>
      </c>
      <c r="N26" s="20">
        <v>99.986523790000007</v>
      </c>
      <c r="O26" s="30">
        <v>4.9194779899999999E-2</v>
      </c>
      <c r="P26" s="32" t="s">
        <v>17</v>
      </c>
    </row>
    <row r="27" spans="1:16">
      <c r="A27" s="32">
        <f t="shared" si="0"/>
        <v>22</v>
      </c>
      <c r="B27" s="32" t="s">
        <v>55</v>
      </c>
      <c r="C27" s="32" t="s">
        <v>67</v>
      </c>
      <c r="D27" s="32" t="s">
        <v>18</v>
      </c>
      <c r="E27" s="32" t="s">
        <v>40</v>
      </c>
      <c r="F27" s="41">
        <v>43861</v>
      </c>
      <c r="G27" s="32">
        <v>1</v>
      </c>
      <c r="H27" s="32" t="s">
        <v>20</v>
      </c>
      <c r="I27" s="41">
        <v>43860</v>
      </c>
      <c r="J27" s="41">
        <v>43860</v>
      </c>
      <c r="K27" s="41">
        <v>43860</v>
      </c>
      <c r="L27" s="35">
        <v>391854014</v>
      </c>
      <c r="M27" s="17">
        <v>391801206.93000001</v>
      </c>
      <c r="N27" s="20">
        <v>99.986523790000007</v>
      </c>
      <c r="O27" s="30">
        <v>4.9194779899999999E-2</v>
      </c>
      <c r="P27" s="32" t="s">
        <v>17</v>
      </c>
    </row>
    <row r="28" spans="1:16">
      <c r="A28" s="32">
        <f t="shared" si="0"/>
        <v>23</v>
      </c>
      <c r="B28" s="32" t="s">
        <v>56</v>
      </c>
      <c r="C28" s="32" t="s">
        <v>57</v>
      </c>
      <c r="D28" s="32" t="s">
        <v>18</v>
      </c>
      <c r="E28" s="32" t="s">
        <v>41</v>
      </c>
      <c r="F28" s="41">
        <v>43913</v>
      </c>
      <c r="G28" s="32">
        <v>53</v>
      </c>
      <c r="H28" s="32" t="s">
        <v>20</v>
      </c>
      <c r="I28" s="41">
        <v>43860</v>
      </c>
      <c r="J28" s="41">
        <v>43860</v>
      </c>
      <c r="K28" s="41">
        <v>43860</v>
      </c>
      <c r="L28" s="35">
        <v>1000000</v>
      </c>
      <c r="M28" s="17">
        <v>99252200</v>
      </c>
      <c r="N28" s="20">
        <v>99.259200000000007</v>
      </c>
      <c r="O28" s="30">
        <v>5.1538930000000004E-2</v>
      </c>
      <c r="P28" s="32" t="s">
        <v>17</v>
      </c>
    </row>
    <row r="29" spans="1:16">
      <c r="A29" s="32">
        <f t="shared" si="0"/>
        <v>24</v>
      </c>
      <c r="B29" s="32" t="s">
        <v>56</v>
      </c>
      <c r="C29" s="32" t="s">
        <v>57</v>
      </c>
      <c r="D29" s="32" t="s">
        <v>18</v>
      </c>
      <c r="E29" s="32" t="s">
        <v>41</v>
      </c>
      <c r="F29" s="41">
        <v>43913</v>
      </c>
      <c r="G29" s="32">
        <v>53</v>
      </c>
      <c r="H29" s="32" t="s">
        <v>20</v>
      </c>
      <c r="I29" s="41">
        <v>43860</v>
      </c>
      <c r="J29" s="41">
        <v>43860</v>
      </c>
      <c r="K29" s="41">
        <v>43860</v>
      </c>
      <c r="L29" s="35">
        <v>9000000</v>
      </c>
      <c r="M29" s="17">
        <v>893332800</v>
      </c>
      <c r="N29" s="20">
        <v>99.259200000000007</v>
      </c>
      <c r="O29" s="30">
        <v>5.1538930000000004E-2</v>
      </c>
      <c r="P29" s="32" t="s">
        <v>17</v>
      </c>
    </row>
    <row r="30" spans="1:16">
      <c r="A30" s="32">
        <f t="shared" si="0"/>
        <v>25</v>
      </c>
      <c r="B30" s="32" t="s">
        <v>58</v>
      </c>
      <c r="C30" s="32" t="s">
        <v>59</v>
      </c>
      <c r="D30" s="32" t="s">
        <v>18</v>
      </c>
      <c r="E30" s="32" t="s">
        <v>41</v>
      </c>
      <c r="F30" s="41">
        <v>43901</v>
      </c>
      <c r="G30" s="32">
        <v>41</v>
      </c>
      <c r="H30" s="32" t="s">
        <v>20</v>
      </c>
      <c r="I30" s="41">
        <v>43860</v>
      </c>
      <c r="J30" s="41">
        <v>43860</v>
      </c>
      <c r="K30" s="41">
        <v>43860</v>
      </c>
      <c r="L30" s="35">
        <v>1000000</v>
      </c>
      <c r="M30" s="17">
        <v>99417300</v>
      </c>
      <c r="N30" s="20">
        <v>99.424800000000005</v>
      </c>
      <c r="O30" s="30">
        <v>5.1644180000000005E-2</v>
      </c>
      <c r="P30" s="32" t="s">
        <v>17</v>
      </c>
    </row>
    <row r="31" spans="1:16">
      <c r="A31" s="32">
        <f t="shared" si="0"/>
        <v>26</v>
      </c>
      <c r="B31" s="32" t="s">
        <v>58</v>
      </c>
      <c r="C31" s="32" t="s">
        <v>59</v>
      </c>
      <c r="D31" s="32" t="s">
        <v>18</v>
      </c>
      <c r="E31" s="32" t="s">
        <v>41</v>
      </c>
      <c r="F31" s="41">
        <v>43901</v>
      </c>
      <c r="G31" s="32">
        <v>41</v>
      </c>
      <c r="H31" s="32" t="s">
        <v>20</v>
      </c>
      <c r="I31" s="41">
        <v>43860</v>
      </c>
      <c r="J31" s="41">
        <v>43860</v>
      </c>
      <c r="K31" s="41">
        <v>43860</v>
      </c>
      <c r="L31" s="35">
        <v>11500000</v>
      </c>
      <c r="M31" s="17">
        <v>1143385200</v>
      </c>
      <c r="N31" s="20">
        <v>99.424800000000005</v>
      </c>
      <c r="O31" s="30">
        <v>5.2935280000000001E-2</v>
      </c>
      <c r="P31" s="32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I10" sqref="I10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4" width="22.28515625" style="29" bestFit="1" customWidth="1"/>
    <col min="15" max="15" width="22.28515625" style="37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9">
        <f>+'30-01-2020'!F3+1</f>
        <v>43861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60</v>
      </c>
      <c r="C6" s="32" t="s">
        <v>67</v>
      </c>
      <c r="D6" s="32" t="s">
        <v>18</v>
      </c>
      <c r="E6" s="32" t="s">
        <v>19</v>
      </c>
      <c r="F6" s="41">
        <v>43864</v>
      </c>
      <c r="G6" s="34">
        <v>3</v>
      </c>
      <c r="H6" s="32" t="s">
        <v>20</v>
      </c>
      <c r="I6" s="41">
        <v>43861</v>
      </c>
      <c r="J6" s="41">
        <v>43861</v>
      </c>
      <c r="K6" s="41">
        <v>43861</v>
      </c>
      <c r="L6" s="35">
        <v>134282391</v>
      </c>
      <c r="M6" s="17">
        <v>134228221.63999999</v>
      </c>
      <c r="N6" s="20">
        <v>99.959660119999995</v>
      </c>
      <c r="O6" s="30">
        <v>4.9100000000000005E-2</v>
      </c>
      <c r="P6" s="32" t="s">
        <v>17</v>
      </c>
    </row>
    <row r="7" spans="1:16">
      <c r="A7" s="32">
        <f>+A6+1</f>
        <v>2</v>
      </c>
      <c r="B7" s="32" t="s">
        <v>60</v>
      </c>
      <c r="C7" s="32" t="s">
        <v>67</v>
      </c>
      <c r="D7" s="32" t="s">
        <v>18</v>
      </c>
      <c r="E7" s="32" t="s">
        <v>43</v>
      </c>
      <c r="F7" s="41">
        <v>43864</v>
      </c>
      <c r="G7" s="34">
        <v>3</v>
      </c>
      <c r="H7" s="32" t="s">
        <v>20</v>
      </c>
      <c r="I7" s="41">
        <v>43861</v>
      </c>
      <c r="J7" s="41">
        <v>43861</v>
      </c>
      <c r="K7" s="41">
        <v>43861</v>
      </c>
      <c r="L7" s="35">
        <v>8876342</v>
      </c>
      <c r="M7" s="17">
        <v>8872761.2899999991</v>
      </c>
      <c r="N7" s="20">
        <v>99.959660119999995</v>
      </c>
      <c r="O7" s="30">
        <v>4.9100000000000005E-2</v>
      </c>
      <c r="P7" s="32" t="s">
        <v>17</v>
      </c>
    </row>
    <row r="8" spans="1:16">
      <c r="A8" s="32">
        <f t="shared" ref="A8:A32" si="0">+A7+1</f>
        <v>3</v>
      </c>
      <c r="B8" s="32" t="s">
        <v>60</v>
      </c>
      <c r="C8" s="32" t="s">
        <v>67</v>
      </c>
      <c r="D8" s="32" t="s">
        <v>18</v>
      </c>
      <c r="E8" s="32" t="s">
        <v>21</v>
      </c>
      <c r="F8" s="41">
        <v>43864</v>
      </c>
      <c r="G8" s="34">
        <v>3</v>
      </c>
      <c r="H8" s="32" t="s">
        <v>20</v>
      </c>
      <c r="I8" s="41">
        <v>43861</v>
      </c>
      <c r="J8" s="41">
        <v>43861</v>
      </c>
      <c r="K8" s="41">
        <v>43861</v>
      </c>
      <c r="L8" s="35">
        <v>5966386</v>
      </c>
      <c r="M8" s="17">
        <v>5963979.1699999999</v>
      </c>
      <c r="N8" s="20">
        <v>99.959660119999995</v>
      </c>
      <c r="O8" s="38">
        <v>4.9100000000000005E-2</v>
      </c>
      <c r="P8" s="32" t="s">
        <v>17</v>
      </c>
    </row>
    <row r="9" spans="1:16">
      <c r="A9" s="32">
        <f t="shared" si="0"/>
        <v>4</v>
      </c>
      <c r="B9" s="32" t="s">
        <v>60</v>
      </c>
      <c r="C9" s="32" t="s">
        <v>67</v>
      </c>
      <c r="D9" s="32" t="s">
        <v>18</v>
      </c>
      <c r="E9" s="32" t="s">
        <v>22</v>
      </c>
      <c r="F9" s="41">
        <v>43864</v>
      </c>
      <c r="G9" s="34">
        <v>3</v>
      </c>
      <c r="H9" s="32" t="s">
        <v>20</v>
      </c>
      <c r="I9" s="41">
        <v>43861</v>
      </c>
      <c r="J9" s="41">
        <v>43861</v>
      </c>
      <c r="K9" s="41">
        <v>43861</v>
      </c>
      <c r="L9" s="35">
        <v>255896551</v>
      </c>
      <c r="M9" s="17">
        <v>255793322.63999999</v>
      </c>
      <c r="N9" s="20">
        <v>99.959660119999995</v>
      </c>
      <c r="O9" s="38">
        <v>4.9100000000000005E-2</v>
      </c>
      <c r="P9" s="32" t="s">
        <v>17</v>
      </c>
    </row>
    <row r="10" spans="1:16">
      <c r="A10" s="32">
        <f t="shared" si="0"/>
        <v>5</v>
      </c>
      <c r="B10" s="32" t="s">
        <v>60</v>
      </c>
      <c r="C10" s="32" t="s">
        <v>67</v>
      </c>
      <c r="D10" s="32" t="s">
        <v>18</v>
      </c>
      <c r="E10" s="32" t="s">
        <v>23</v>
      </c>
      <c r="F10" s="41">
        <v>43864</v>
      </c>
      <c r="G10" s="34">
        <v>3</v>
      </c>
      <c r="H10" s="32" t="s">
        <v>20</v>
      </c>
      <c r="I10" s="41">
        <v>43861</v>
      </c>
      <c r="J10" s="41">
        <v>43861</v>
      </c>
      <c r="K10" s="41">
        <v>43861</v>
      </c>
      <c r="L10" s="35">
        <v>24696394</v>
      </c>
      <c r="M10" s="17">
        <v>24686431.5</v>
      </c>
      <c r="N10" s="20">
        <v>99.959660119999995</v>
      </c>
      <c r="O10" s="38">
        <v>4.9100000000000005E-2</v>
      </c>
      <c r="P10" s="32" t="s">
        <v>17</v>
      </c>
    </row>
    <row r="11" spans="1:16">
      <c r="A11" s="32">
        <f t="shared" si="0"/>
        <v>6</v>
      </c>
      <c r="B11" s="32" t="s">
        <v>60</v>
      </c>
      <c r="C11" s="32" t="s">
        <v>67</v>
      </c>
      <c r="D11" s="32" t="s">
        <v>18</v>
      </c>
      <c r="E11" s="32" t="s">
        <v>24</v>
      </c>
      <c r="F11" s="41">
        <v>43864</v>
      </c>
      <c r="G11" s="34">
        <v>3</v>
      </c>
      <c r="H11" s="32" t="s">
        <v>20</v>
      </c>
      <c r="I11" s="41">
        <v>43861</v>
      </c>
      <c r="J11" s="41">
        <v>43861</v>
      </c>
      <c r="K11" s="41">
        <v>43861</v>
      </c>
      <c r="L11" s="35">
        <v>6985732</v>
      </c>
      <c r="M11" s="17">
        <v>6982913.96</v>
      </c>
      <c r="N11" s="20">
        <v>99.959660119999995</v>
      </c>
      <c r="O11" s="38">
        <v>4.9100000000000005E-2</v>
      </c>
      <c r="P11" s="32" t="s">
        <v>17</v>
      </c>
    </row>
    <row r="12" spans="1:16">
      <c r="A12" s="32">
        <f t="shared" si="0"/>
        <v>7</v>
      </c>
      <c r="B12" s="32" t="s">
        <v>60</v>
      </c>
      <c r="C12" s="32" t="s">
        <v>67</v>
      </c>
      <c r="D12" s="32" t="s">
        <v>18</v>
      </c>
      <c r="E12" s="32" t="s">
        <v>25</v>
      </c>
      <c r="F12" s="41">
        <v>43864</v>
      </c>
      <c r="G12" s="34">
        <v>3</v>
      </c>
      <c r="H12" s="32" t="s">
        <v>20</v>
      </c>
      <c r="I12" s="41">
        <v>43861</v>
      </c>
      <c r="J12" s="41">
        <v>43861</v>
      </c>
      <c r="K12" s="41">
        <v>43861</v>
      </c>
      <c r="L12" s="35">
        <v>28343</v>
      </c>
      <c r="M12" s="17">
        <v>28331.57</v>
      </c>
      <c r="N12" s="20">
        <v>99.959660119999995</v>
      </c>
      <c r="O12" s="38">
        <v>4.9100000000000005E-2</v>
      </c>
      <c r="P12" s="32" t="s">
        <v>17</v>
      </c>
    </row>
    <row r="13" spans="1:16">
      <c r="A13" s="32">
        <f t="shared" si="0"/>
        <v>8</v>
      </c>
      <c r="B13" s="32" t="s">
        <v>60</v>
      </c>
      <c r="C13" s="32" t="s">
        <v>67</v>
      </c>
      <c r="D13" s="32" t="s">
        <v>18</v>
      </c>
      <c r="E13" s="32" t="s">
        <v>26</v>
      </c>
      <c r="F13" s="41">
        <v>43864</v>
      </c>
      <c r="G13" s="34">
        <v>3</v>
      </c>
      <c r="H13" s="32" t="s">
        <v>20</v>
      </c>
      <c r="I13" s="41">
        <v>43861</v>
      </c>
      <c r="J13" s="41">
        <v>43861</v>
      </c>
      <c r="K13" s="41">
        <v>43861</v>
      </c>
      <c r="L13" s="35">
        <v>67465790</v>
      </c>
      <c r="M13" s="17">
        <v>67438574.379999995</v>
      </c>
      <c r="N13" s="20">
        <v>99.959660119999995</v>
      </c>
      <c r="O13" s="38">
        <v>4.9100000000000005E-2</v>
      </c>
      <c r="P13" s="32" t="s">
        <v>17</v>
      </c>
    </row>
    <row r="14" spans="1:16">
      <c r="A14" s="32">
        <f t="shared" si="0"/>
        <v>9</v>
      </c>
      <c r="B14" s="32" t="s">
        <v>60</v>
      </c>
      <c r="C14" s="32" t="s">
        <v>67</v>
      </c>
      <c r="D14" s="32" t="s">
        <v>18</v>
      </c>
      <c r="E14" s="32" t="s">
        <v>27</v>
      </c>
      <c r="F14" s="41">
        <v>43864</v>
      </c>
      <c r="G14" s="34">
        <v>3</v>
      </c>
      <c r="H14" s="32" t="s">
        <v>20</v>
      </c>
      <c r="I14" s="41">
        <v>43861</v>
      </c>
      <c r="J14" s="41">
        <v>43861</v>
      </c>
      <c r="K14" s="41">
        <v>43861</v>
      </c>
      <c r="L14" s="35">
        <v>21546048</v>
      </c>
      <c r="M14" s="17">
        <v>21537356.350000001</v>
      </c>
      <c r="N14" s="20">
        <v>99.959660119999995</v>
      </c>
      <c r="O14" s="38">
        <v>4.9100000000000005E-2</v>
      </c>
      <c r="P14" s="32" t="s">
        <v>17</v>
      </c>
    </row>
    <row r="15" spans="1:16">
      <c r="A15" s="32">
        <f t="shared" si="0"/>
        <v>10</v>
      </c>
      <c r="B15" s="32" t="s">
        <v>60</v>
      </c>
      <c r="C15" s="32" t="s">
        <v>67</v>
      </c>
      <c r="D15" s="32" t="s">
        <v>18</v>
      </c>
      <c r="E15" s="32" t="s">
        <v>28</v>
      </c>
      <c r="F15" s="41">
        <v>43864</v>
      </c>
      <c r="G15" s="34">
        <v>3</v>
      </c>
      <c r="H15" s="32" t="s">
        <v>20</v>
      </c>
      <c r="I15" s="41">
        <v>43861</v>
      </c>
      <c r="J15" s="41">
        <v>43861</v>
      </c>
      <c r="K15" s="41">
        <v>43861</v>
      </c>
      <c r="L15" s="35">
        <v>9910902</v>
      </c>
      <c r="M15" s="17">
        <v>9906903.9499999993</v>
      </c>
      <c r="N15" s="20">
        <v>99.959660119999995</v>
      </c>
      <c r="O15" s="38">
        <v>4.9100000000000005E-2</v>
      </c>
      <c r="P15" s="32" t="s">
        <v>17</v>
      </c>
    </row>
    <row r="16" spans="1:16">
      <c r="A16" s="32">
        <f t="shared" si="0"/>
        <v>11</v>
      </c>
      <c r="B16" s="32" t="s">
        <v>60</v>
      </c>
      <c r="C16" s="32" t="s">
        <v>67</v>
      </c>
      <c r="D16" s="32" t="s">
        <v>18</v>
      </c>
      <c r="E16" s="32" t="s">
        <v>29</v>
      </c>
      <c r="F16" s="41">
        <v>43864</v>
      </c>
      <c r="G16" s="34">
        <v>3</v>
      </c>
      <c r="H16" s="32" t="s">
        <v>20</v>
      </c>
      <c r="I16" s="41">
        <v>43861</v>
      </c>
      <c r="J16" s="41">
        <v>43861</v>
      </c>
      <c r="K16" s="41">
        <v>43861</v>
      </c>
      <c r="L16" s="35">
        <v>8728881</v>
      </c>
      <c r="M16" s="17">
        <v>8725359.7799999993</v>
      </c>
      <c r="N16" s="20">
        <v>99.959660119999995</v>
      </c>
      <c r="O16" s="38">
        <v>4.9100000000000005E-2</v>
      </c>
      <c r="P16" s="32" t="s">
        <v>17</v>
      </c>
    </row>
    <row r="17" spans="1:16">
      <c r="A17" s="32">
        <f t="shared" si="0"/>
        <v>12</v>
      </c>
      <c r="B17" s="32" t="s">
        <v>60</v>
      </c>
      <c r="C17" s="32" t="s">
        <v>67</v>
      </c>
      <c r="D17" s="32" t="s">
        <v>18</v>
      </c>
      <c r="E17" s="32" t="s">
        <v>30</v>
      </c>
      <c r="F17" s="41">
        <v>43864</v>
      </c>
      <c r="G17" s="34">
        <v>3</v>
      </c>
      <c r="H17" s="32" t="s">
        <v>20</v>
      </c>
      <c r="I17" s="41">
        <v>43861</v>
      </c>
      <c r="J17" s="41">
        <v>43861</v>
      </c>
      <c r="K17" s="41">
        <v>43861</v>
      </c>
      <c r="L17" s="35">
        <v>26870344</v>
      </c>
      <c r="M17" s="17">
        <v>26859504.539999999</v>
      </c>
      <c r="N17" s="20">
        <v>99.959660119999995</v>
      </c>
      <c r="O17" s="38">
        <v>4.9100000000000005E-2</v>
      </c>
      <c r="P17" s="32" t="s">
        <v>17</v>
      </c>
    </row>
    <row r="18" spans="1:16">
      <c r="A18" s="32">
        <f t="shared" si="0"/>
        <v>13</v>
      </c>
      <c r="B18" s="32" t="s">
        <v>60</v>
      </c>
      <c r="C18" s="32" t="s">
        <v>67</v>
      </c>
      <c r="D18" s="32" t="s">
        <v>18</v>
      </c>
      <c r="E18" s="32" t="s">
        <v>31</v>
      </c>
      <c r="F18" s="41">
        <v>43864</v>
      </c>
      <c r="G18" s="34">
        <v>3</v>
      </c>
      <c r="H18" s="32" t="s">
        <v>20</v>
      </c>
      <c r="I18" s="41">
        <v>43861</v>
      </c>
      <c r="J18" s="41">
        <v>43861</v>
      </c>
      <c r="K18" s="41">
        <v>43861</v>
      </c>
      <c r="L18" s="35">
        <v>938089</v>
      </c>
      <c r="M18" s="17">
        <v>937710.58</v>
      </c>
      <c r="N18" s="20">
        <v>99.959660119999995</v>
      </c>
      <c r="O18" s="38">
        <v>4.9100000000000005E-2</v>
      </c>
      <c r="P18" s="32" t="s">
        <v>17</v>
      </c>
    </row>
    <row r="19" spans="1:16">
      <c r="A19" s="32">
        <f t="shared" si="0"/>
        <v>14</v>
      </c>
      <c r="B19" s="32" t="s">
        <v>60</v>
      </c>
      <c r="C19" s="32" t="s">
        <v>67</v>
      </c>
      <c r="D19" s="32" t="s">
        <v>18</v>
      </c>
      <c r="E19" s="32" t="s">
        <v>32</v>
      </c>
      <c r="F19" s="41">
        <v>43864</v>
      </c>
      <c r="G19" s="34">
        <v>3</v>
      </c>
      <c r="H19" s="32" t="s">
        <v>20</v>
      </c>
      <c r="I19" s="41">
        <v>43861</v>
      </c>
      <c r="J19" s="41">
        <v>43861</v>
      </c>
      <c r="K19" s="41">
        <v>43861</v>
      </c>
      <c r="L19" s="35">
        <v>67322163</v>
      </c>
      <c r="M19" s="17">
        <v>67295005.319999993</v>
      </c>
      <c r="N19" s="20">
        <v>99.959660119999995</v>
      </c>
      <c r="O19" s="38">
        <v>4.9100000000000005E-2</v>
      </c>
      <c r="P19" s="32" t="s">
        <v>17</v>
      </c>
    </row>
    <row r="20" spans="1:16">
      <c r="A20" s="32">
        <f t="shared" si="0"/>
        <v>15</v>
      </c>
      <c r="B20" s="32" t="s">
        <v>60</v>
      </c>
      <c r="C20" s="32" t="s">
        <v>67</v>
      </c>
      <c r="D20" s="32" t="s">
        <v>18</v>
      </c>
      <c r="E20" s="32" t="s">
        <v>33</v>
      </c>
      <c r="F20" s="41">
        <v>43864</v>
      </c>
      <c r="G20" s="34">
        <v>3</v>
      </c>
      <c r="H20" s="32" t="s">
        <v>20</v>
      </c>
      <c r="I20" s="41">
        <v>43861</v>
      </c>
      <c r="J20" s="41">
        <v>43861</v>
      </c>
      <c r="K20" s="41">
        <v>43861</v>
      </c>
      <c r="L20" s="35">
        <v>8690464</v>
      </c>
      <c r="M20" s="17">
        <v>8686958.2799999993</v>
      </c>
      <c r="N20" s="20">
        <v>99.959660119999995</v>
      </c>
      <c r="O20" s="38">
        <v>4.9100000000000005E-2</v>
      </c>
      <c r="P20" s="32" t="s">
        <v>17</v>
      </c>
    </row>
    <row r="21" spans="1:16">
      <c r="A21" s="32">
        <f t="shared" si="0"/>
        <v>16</v>
      </c>
      <c r="B21" s="32" t="s">
        <v>60</v>
      </c>
      <c r="C21" s="32" t="s">
        <v>67</v>
      </c>
      <c r="D21" s="32" t="s">
        <v>18</v>
      </c>
      <c r="E21" s="32" t="s">
        <v>34</v>
      </c>
      <c r="F21" s="41">
        <v>43864</v>
      </c>
      <c r="G21" s="34">
        <v>3</v>
      </c>
      <c r="H21" s="32" t="s">
        <v>20</v>
      </c>
      <c r="I21" s="41">
        <v>43861</v>
      </c>
      <c r="J21" s="41">
        <v>43861</v>
      </c>
      <c r="K21" s="41">
        <v>43861</v>
      </c>
      <c r="L21" s="35">
        <v>559054</v>
      </c>
      <c r="M21" s="17">
        <v>558828.48</v>
      </c>
      <c r="N21" s="20">
        <v>99.959660119999995</v>
      </c>
      <c r="O21" s="38">
        <v>4.9100000000000005E-2</v>
      </c>
      <c r="P21" s="32" t="s">
        <v>17</v>
      </c>
    </row>
    <row r="22" spans="1:16">
      <c r="A22" s="32">
        <f t="shared" si="0"/>
        <v>17</v>
      </c>
      <c r="B22" s="32" t="s">
        <v>60</v>
      </c>
      <c r="C22" s="32" t="s">
        <v>67</v>
      </c>
      <c r="D22" s="32" t="s">
        <v>18</v>
      </c>
      <c r="E22" s="32" t="s">
        <v>35</v>
      </c>
      <c r="F22" s="41">
        <v>43864</v>
      </c>
      <c r="G22" s="34">
        <v>3</v>
      </c>
      <c r="H22" s="32" t="s">
        <v>20</v>
      </c>
      <c r="I22" s="41">
        <v>43861</v>
      </c>
      <c r="J22" s="41">
        <v>43861</v>
      </c>
      <c r="K22" s="41">
        <v>43861</v>
      </c>
      <c r="L22" s="35">
        <v>71543906</v>
      </c>
      <c r="M22" s="17">
        <v>71515045.269999996</v>
      </c>
      <c r="N22" s="20">
        <v>99.959660119999995</v>
      </c>
      <c r="O22" s="38">
        <v>4.9100000000000005E-2</v>
      </c>
      <c r="P22" s="32" t="s">
        <v>17</v>
      </c>
    </row>
    <row r="23" spans="1:16">
      <c r="A23" s="32">
        <f t="shared" si="0"/>
        <v>18</v>
      </c>
      <c r="B23" s="32" t="s">
        <v>60</v>
      </c>
      <c r="C23" s="32" t="s">
        <v>67</v>
      </c>
      <c r="D23" s="32" t="s">
        <v>18</v>
      </c>
      <c r="E23" s="32" t="s">
        <v>36</v>
      </c>
      <c r="F23" s="41">
        <v>43864</v>
      </c>
      <c r="G23" s="34">
        <v>3</v>
      </c>
      <c r="H23" s="32" t="s">
        <v>20</v>
      </c>
      <c r="I23" s="41">
        <v>43861</v>
      </c>
      <c r="J23" s="41">
        <v>43861</v>
      </c>
      <c r="K23" s="41">
        <v>43861</v>
      </c>
      <c r="L23" s="35">
        <v>35920367</v>
      </c>
      <c r="M23" s="17">
        <v>35905876.770000003</v>
      </c>
      <c r="N23" s="20">
        <v>99.959660119999995</v>
      </c>
      <c r="O23" s="38">
        <v>4.9100000000000005E-2</v>
      </c>
      <c r="P23" s="32" t="s">
        <v>17</v>
      </c>
    </row>
    <row r="24" spans="1:16">
      <c r="A24" s="32">
        <f t="shared" si="0"/>
        <v>19</v>
      </c>
      <c r="B24" s="32" t="s">
        <v>60</v>
      </c>
      <c r="C24" s="32" t="s">
        <v>67</v>
      </c>
      <c r="D24" s="32" t="s">
        <v>18</v>
      </c>
      <c r="E24" s="32" t="s">
        <v>37</v>
      </c>
      <c r="F24" s="41">
        <v>43864</v>
      </c>
      <c r="G24" s="34">
        <v>3</v>
      </c>
      <c r="H24" s="32" t="s">
        <v>20</v>
      </c>
      <c r="I24" s="41">
        <v>43861</v>
      </c>
      <c r="J24" s="41">
        <v>43861</v>
      </c>
      <c r="K24" s="41">
        <v>43861</v>
      </c>
      <c r="L24" s="35">
        <v>31106054</v>
      </c>
      <c r="M24" s="17">
        <v>31093505.859999999</v>
      </c>
      <c r="N24" s="20">
        <v>99.959660119999995</v>
      </c>
      <c r="O24" s="38">
        <v>4.9100000000000005E-2</v>
      </c>
      <c r="P24" s="32" t="s">
        <v>17</v>
      </c>
    </row>
    <row r="25" spans="1:16">
      <c r="A25" s="32">
        <f t="shared" si="0"/>
        <v>20</v>
      </c>
      <c r="B25" s="32" t="s">
        <v>60</v>
      </c>
      <c r="C25" s="32" t="s">
        <v>67</v>
      </c>
      <c r="D25" s="32" t="s">
        <v>18</v>
      </c>
      <c r="E25" s="32" t="s">
        <v>38</v>
      </c>
      <c r="F25" s="41">
        <v>43864</v>
      </c>
      <c r="G25" s="34">
        <v>3</v>
      </c>
      <c r="H25" s="32" t="s">
        <v>20</v>
      </c>
      <c r="I25" s="41">
        <v>43861</v>
      </c>
      <c r="J25" s="41">
        <v>43861</v>
      </c>
      <c r="K25" s="41">
        <v>43861</v>
      </c>
      <c r="L25" s="35">
        <v>161508859</v>
      </c>
      <c r="M25" s="17">
        <v>161443706.52000001</v>
      </c>
      <c r="N25" s="20">
        <v>99.959660119999995</v>
      </c>
      <c r="O25" s="38">
        <v>4.9100000000000005E-2</v>
      </c>
      <c r="P25" s="32" t="s">
        <v>17</v>
      </c>
    </row>
    <row r="26" spans="1:16">
      <c r="A26" s="32">
        <f t="shared" si="0"/>
        <v>21</v>
      </c>
      <c r="B26" s="32" t="s">
        <v>60</v>
      </c>
      <c r="C26" s="32" t="s">
        <v>67</v>
      </c>
      <c r="D26" s="32" t="s">
        <v>18</v>
      </c>
      <c r="E26" s="32" t="s">
        <v>39</v>
      </c>
      <c r="F26" s="41">
        <v>43864</v>
      </c>
      <c r="G26" s="34">
        <v>3</v>
      </c>
      <c r="H26" s="32" t="s">
        <v>20</v>
      </c>
      <c r="I26" s="41">
        <v>43861</v>
      </c>
      <c r="J26" s="41">
        <v>43861</v>
      </c>
      <c r="K26" s="41">
        <v>43861</v>
      </c>
      <c r="L26" s="35">
        <v>7215534</v>
      </c>
      <c r="M26" s="17">
        <v>7212623.2599999998</v>
      </c>
      <c r="N26" s="20">
        <v>99.959660119999995</v>
      </c>
      <c r="O26" s="38">
        <v>4.9100000000000005E-2</v>
      </c>
      <c r="P26" s="32" t="s">
        <v>17</v>
      </c>
    </row>
    <row r="27" spans="1:16">
      <c r="A27" s="32">
        <f t="shared" si="0"/>
        <v>22</v>
      </c>
      <c r="B27" s="32" t="s">
        <v>60</v>
      </c>
      <c r="C27" s="32" t="s">
        <v>67</v>
      </c>
      <c r="D27" s="32" t="s">
        <v>18</v>
      </c>
      <c r="E27" s="32" t="s">
        <v>40</v>
      </c>
      <c r="F27" s="41">
        <v>43864</v>
      </c>
      <c r="G27" s="34">
        <v>3</v>
      </c>
      <c r="H27" s="32" t="s">
        <v>20</v>
      </c>
      <c r="I27" s="41">
        <v>43861</v>
      </c>
      <c r="J27" s="41">
        <v>43861</v>
      </c>
      <c r="K27" s="41">
        <v>43861</v>
      </c>
      <c r="L27" s="35">
        <v>299941406</v>
      </c>
      <c r="M27" s="17">
        <v>299820410</v>
      </c>
      <c r="N27" s="20">
        <v>99.959660119999995</v>
      </c>
      <c r="O27" s="38">
        <v>4.9100000000000005E-2</v>
      </c>
      <c r="P27" s="32" t="s">
        <v>17</v>
      </c>
    </row>
    <row r="28" spans="1:16">
      <c r="A28" s="32">
        <f t="shared" si="0"/>
        <v>23</v>
      </c>
      <c r="B28" s="32" t="s">
        <v>61</v>
      </c>
      <c r="C28" s="32" t="s">
        <v>62</v>
      </c>
      <c r="D28" s="32" t="s">
        <v>18</v>
      </c>
      <c r="E28" s="32" t="s">
        <v>41</v>
      </c>
      <c r="F28" s="41">
        <v>43907</v>
      </c>
      <c r="G28" s="34">
        <v>46</v>
      </c>
      <c r="H28" s="32" t="s">
        <v>20</v>
      </c>
      <c r="I28" s="41">
        <v>43861</v>
      </c>
      <c r="J28" s="41">
        <v>43861</v>
      </c>
      <c r="K28" s="41">
        <v>43861</v>
      </c>
      <c r="L28" s="35">
        <v>500000</v>
      </c>
      <c r="M28" s="17">
        <v>49675300</v>
      </c>
      <c r="N28" s="20">
        <v>99.357600000000005</v>
      </c>
      <c r="O28" s="38">
        <v>5.1443170000000003E-2</v>
      </c>
      <c r="P28" s="32" t="s">
        <v>17</v>
      </c>
    </row>
    <row r="29" spans="1:16">
      <c r="A29" s="32">
        <f t="shared" si="0"/>
        <v>24</v>
      </c>
      <c r="B29" s="32" t="s">
        <v>61</v>
      </c>
      <c r="C29" s="32" t="s">
        <v>62</v>
      </c>
      <c r="D29" s="32" t="s">
        <v>18</v>
      </c>
      <c r="E29" s="32" t="s">
        <v>41</v>
      </c>
      <c r="F29" s="41">
        <v>43907</v>
      </c>
      <c r="G29" s="34">
        <v>46</v>
      </c>
      <c r="H29" s="32" t="s">
        <v>20</v>
      </c>
      <c r="I29" s="41">
        <v>43861</v>
      </c>
      <c r="J29" s="41">
        <v>43861</v>
      </c>
      <c r="K29" s="41">
        <v>43861</v>
      </c>
      <c r="L29" s="35">
        <v>4500000</v>
      </c>
      <c r="M29" s="17">
        <v>447109200</v>
      </c>
      <c r="N29" s="20">
        <v>99.357600000000005</v>
      </c>
      <c r="O29" s="38">
        <v>5.1443170000000003E-2</v>
      </c>
      <c r="P29" s="32" t="s">
        <v>17</v>
      </c>
    </row>
    <row r="30" spans="1:16">
      <c r="A30" s="32">
        <f t="shared" si="0"/>
        <v>25</v>
      </c>
      <c r="B30" s="32" t="s">
        <v>63</v>
      </c>
      <c r="C30" s="32" t="s">
        <v>64</v>
      </c>
      <c r="D30" s="32" t="s">
        <v>18</v>
      </c>
      <c r="E30" s="32" t="s">
        <v>41</v>
      </c>
      <c r="F30" s="41">
        <v>43887</v>
      </c>
      <c r="G30" s="34">
        <v>26</v>
      </c>
      <c r="H30" s="32" t="s">
        <v>20</v>
      </c>
      <c r="I30" s="41">
        <v>43861</v>
      </c>
      <c r="J30" s="41">
        <v>43861</v>
      </c>
      <c r="K30" s="41">
        <v>43861</v>
      </c>
      <c r="L30" s="35">
        <v>10000000</v>
      </c>
      <c r="M30" s="17">
        <v>996317000</v>
      </c>
      <c r="N30" s="20">
        <v>99.631699999999995</v>
      </c>
      <c r="O30" s="38">
        <v>5.1894780000000001E-2</v>
      </c>
      <c r="P30" s="32" t="s">
        <v>17</v>
      </c>
    </row>
    <row r="31" spans="1:16">
      <c r="A31" s="32">
        <f t="shared" si="0"/>
        <v>26</v>
      </c>
      <c r="B31" s="32" t="s">
        <v>65</v>
      </c>
      <c r="C31" s="32" t="s">
        <v>66</v>
      </c>
      <c r="D31" s="32" t="s">
        <v>18</v>
      </c>
      <c r="E31" s="32" t="s">
        <v>35</v>
      </c>
      <c r="F31" s="41">
        <v>47098</v>
      </c>
      <c r="G31" s="34">
        <v>3237</v>
      </c>
      <c r="H31" s="32" t="s">
        <v>20</v>
      </c>
      <c r="I31" s="41">
        <v>43861</v>
      </c>
      <c r="J31" s="41">
        <v>43861</v>
      </c>
      <c r="K31" s="41">
        <v>43861</v>
      </c>
      <c r="L31" s="35">
        <v>750000</v>
      </c>
      <c r="M31" s="17">
        <v>78848045.900000006</v>
      </c>
      <c r="N31" s="20">
        <v>103.93040000000001</v>
      </c>
      <c r="O31" s="38">
        <v>8.0074000000000006E-2</v>
      </c>
      <c r="P31" s="32" t="s">
        <v>17</v>
      </c>
    </row>
    <row r="32" spans="1:16">
      <c r="A32" s="32">
        <f t="shared" si="0"/>
        <v>27</v>
      </c>
      <c r="B32" s="32" t="s">
        <v>65</v>
      </c>
      <c r="C32" s="32" t="s">
        <v>66</v>
      </c>
      <c r="D32" s="32" t="s">
        <v>18</v>
      </c>
      <c r="E32" s="32" t="s">
        <v>37</v>
      </c>
      <c r="F32" s="41">
        <v>47098</v>
      </c>
      <c r="G32" s="34">
        <v>3237</v>
      </c>
      <c r="H32" s="32" t="s">
        <v>20</v>
      </c>
      <c r="I32" s="41">
        <v>43861</v>
      </c>
      <c r="J32" s="41">
        <v>43861</v>
      </c>
      <c r="K32" s="41">
        <v>43861</v>
      </c>
      <c r="L32" s="35">
        <v>250000</v>
      </c>
      <c r="M32" s="17">
        <v>26282681.969999999</v>
      </c>
      <c r="N32" s="20">
        <v>103.93040000000001</v>
      </c>
      <c r="O32" s="38">
        <v>8.0074000000000006E-2</v>
      </c>
      <c r="P32" s="3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27-01-2020</vt:lpstr>
      <vt:lpstr>28-01-2020</vt:lpstr>
      <vt:lpstr>29-01-2020</vt:lpstr>
      <vt:lpstr>30-01-2020</vt:lpstr>
      <vt:lpstr>31-01-2020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2020-02-05T10:51:49Z</dcterms:modified>
</cp:coreProperties>
</file>